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ŽTŠ Računovodstvo\Desktop\"/>
    </mc:Choice>
  </mc:AlternateContent>
  <xr:revisionPtr revIDLastSave="0" documentId="13_ncr:1_{998B3906-22C2-4599-A8F6-30F88889B6F5}" xr6:coauthVersionLast="37" xr6:coauthVersionMax="37" xr10:uidLastSave="{00000000-0000-0000-0000-000000000000}"/>
  <bookViews>
    <workbookView xWindow="0" yWindow="0" windowWidth="28800" windowHeight="12225" firstSheet="1" activeTab="4" xr2:uid="{00000000-000D-0000-FFFF-FFFF00000000}"/>
  </bookViews>
  <sheets>
    <sheet name="SAŽETAK" sheetId="1" r:id="rId1"/>
    <sheet name="RAČUN PRIHODA I RASHODA" sheetId="2" r:id="rId2"/>
    <sheet name="PLAN PRIHODA PO EKONOMSKOJ KLAS" sheetId="3" r:id="rId3"/>
    <sheet name="RASHODI PREMA FUNKCIJSKOJ KLASI" sheetId="4" r:id="rId4"/>
    <sheet name=" POSEBNI DIO PRORAČUNA" sheetId="6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F39" i="1"/>
  <c r="J23" i="1"/>
  <c r="I23" i="1"/>
  <c r="H23" i="1"/>
  <c r="G23" i="1"/>
  <c r="F23" i="1"/>
  <c r="I16" i="1"/>
  <c r="H16" i="1"/>
  <c r="H24" i="1" s="1"/>
  <c r="H30" i="1" s="1"/>
  <c r="F16" i="1"/>
  <c r="F24" i="1" s="1"/>
  <c r="F30" i="1" s="1"/>
  <c r="J13" i="1"/>
  <c r="I13" i="1"/>
  <c r="H13" i="1"/>
  <c r="G13" i="1"/>
  <c r="F13" i="1"/>
  <c r="J10" i="1"/>
  <c r="J16" i="1" s="1"/>
  <c r="I10" i="1"/>
  <c r="H10" i="1"/>
  <c r="G10" i="1"/>
  <c r="G16" i="1" s="1"/>
  <c r="G24" i="1" s="1"/>
  <c r="F10" i="1"/>
  <c r="J24" i="1" l="1"/>
  <c r="J30" i="1" s="1"/>
  <c r="J31" i="1" s="1"/>
  <c r="I24" i="1"/>
  <c r="I30" i="1" s="1"/>
  <c r="I31" i="1" s="1"/>
  <c r="F31" i="1"/>
  <c r="H31" i="1"/>
</calcChain>
</file>

<file path=xl/sharedStrings.xml><?xml version="1.0" encoding="utf-8"?>
<sst xmlns="http://schemas.openxmlformats.org/spreadsheetml/2006/main" count="247" uniqueCount="109">
  <si>
    <t>I. OPĆI DIO</t>
  </si>
  <si>
    <t>A) SAŽETAK RAČUNA PRIHODA I RASHODA</t>
  </si>
  <si>
    <t>EUR</t>
  </si>
  <si>
    <t>Projekcija proračuna
za 2026.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</si>
  <si>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</si>
  <si>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</si>
  <si>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</si>
  <si>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</si>
  <si>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</si>
  <si>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</si>
  <si>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</si>
  <si>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</si>
  <si>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</si>
  <si>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</si>
  <si>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</si>
  <si>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</si>
  <si>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</si>
  <si>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</si>
  <si>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</si>
  <si>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</si>
  <si>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</si>
  <si>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</si>
  <si>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</si>
  <si>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</si>
  <si>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FINANCIJSKI PLAN PRORAČUNSKOG KORISNIKA JEDINICE LOKALNE I PODRUČNE (REGIONALNE) SAMOUPRAVE 
ZA 2025. I PROJEKCIJA ZA 2026. I 2027. GODINU</t>
  </si>
  <si>
    <t>Projekcija proračuna
za 2027.</t>
  </si>
  <si>
    <t>Proračun za 2025.</t>
  </si>
  <si>
    <t>Plan 2024.</t>
  </si>
  <si>
    <t>Izvršenje 2023.*</t>
  </si>
  <si>
    <t>ŽELJEZNIČKA TEHNIČKA ŠKOLA MORAVICE</t>
  </si>
  <si>
    <t>Oznaka</t>
  </si>
  <si>
    <t>Plan 2025.</t>
  </si>
  <si>
    <t>Projekcija 2026.</t>
  </si>
  <si>
    <t>2026 / 2025</t>
  </si>
  <si>
    <t>Projekcija 2027.</t>
  </si>
  <si>
    <t>2027 / 2026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</si>
  <si>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</si>
  <si>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</si>
  <si>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</si>
  <si>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</si>
  <si>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</si>
  <si>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</si>
  <si>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</si>
  <si>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</si>
  <si>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</si>
  <si>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</si>
  <si>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</si>
  <si>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</si>
  <si>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7 Prihodi od prodaje nefinancijske imovine</t>
  </si>
  <si>
    <t>72 Prihodi od prodaje proizvedene dugotrajne imovine</t>
  </si>
  <si>
    <t>721 Prihodi od prodaje građevinskih objekata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</si>
  <si>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</si>
  <si>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</si>
  <si>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</si>
  <si>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</si>
  <si>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</si>
  <si>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</si>
  <si>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</si>
  <si>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</si>
  <si>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</si>
  <si>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</si>
  <si>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</si>
  <si>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</si>
  <si>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</si>
  <si>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</si>
  <si>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381 Tekuće donacije</t>
  </si>
  <si>
    <t>4 Rashodi za nabavu nefinancijske imovine</t>
  </si>
  <si>
    <t>42 Rashodi za nabavu proizvedene dugotrajne imovine</t>
  </si>
  <si>
    <t>422 Postrojenja i oprema</t>
  </si>
  <si>
    <t>424 Knjige, umjetnička djela i ostale izložbene vrijednosti</t>
  </si>
  <si>
    <t>SVEUKUPNO RASHODI</t>
  </si>
  <si>
    <t>SVEUKUPNO</t>
  </si>
  <si>
    <t>Izvor: 111 Porezni i ostali prihodi</t>
  </si>
  <si>
    <t>Izvor: 321 Vlastiti prihodi - proračunski korisnici</t>
  </si>
  <si>
    <t>Izvor: 431 Prihodi za posebne namjene - proračunski korisnici</t>
  </si>
  <si>
    <t>Izvor: 442 Prihodi za decentralizirane funkcije - SŠ</t>
  </si>
  <si>
    <t>Izvor: 521 Pomoći - proračunski korisnici</t>
  </si>
  <si>
    <t>V1361204 Tekuće pomoći iz državnog proračuna proračunskim korisnicima proračuna JLP(R)S</t>
  </si>
  <si>
    <t>V1361301 Tekuće pomoći proračunskim korisnicima iz proračuna JLP(R)S koji im nije nadležan</t>
  </si>
  <si>
    <t>V1362202 Kapitalne pomoći iz državnog proračuna proračunskim korisnicima proračuna JLP(R)S</t>
  </si>
  <si>
    <t>V1362303 Kapitalne pomoći proračunskim korisnicima iz proračuna JLP(R)S koji im nije nadležan</t>
  </si>
  <si>
    <t>Izvor: 525 Pomoći za provođenje EU projekata - proračunski korisnici</t>
  </si>
  <si>
    <t>V1381315 Tekuće pomoći od pror.kor. dr. pror. temeljem prijenosa EU sredstava-projekt ERASMUS</t>
  </si>
  <si>
    <t>Izvor: 731 Prihodi od prodaje ili zamjene nefin. imov. i naknade štete s naslova osiguranja - prorač. korisnici</t>
  </si>
  <si>
    <t>V1211102 Stambeni objekti za zaposlene</t>
  </si>
  <si>
    <t>RASHODI PREMA FUNKCIJSKOJ KLASIFIKACIJI</t>
  </si>
  <si>
    <t>092 Srednjoškolsko obrazovanje</t>
  </si>
  <si>
    <t>096 Dodatne usluge u obrazovanju</t>
  </si>
  <si>
    <t>SVEUKUPNO RASHODI I IZDACI</t>
  </si>
  <si>
    <t>RKP br.: 18112 ŽELJEZNIČKA TEHNIČKA ŠKOLA MORAVICE</t>
  </si>
  <si>
    <t>Program: 5501 Srednjoškolsko obrazovanje</t>
  </si>
  <si>
    <t>A 550101 Osiguravanje uvjeta rada</t>
  </si>
  <si>
    <t>Funk. klas: 09 OBRAZOVANJE</t>
  </si>
  <si>
    <t>Program: 5502 Unapređenje kvalitete odgojno obrazovnog sustava</t>
  </si>
  <si>
    <t>A 550203 Programi školskog kurikuluma</t>
  </si>
  <si>
    <t>A 550206 Obrazovanje odraslih</t>
  </si>
  <si>
    <t>T 550207 EU projekti kod proračunskih korisnika - SŠ i učenički domovi</t>
  </si>
  <si>
    <t>A 550221 Osiguranje besplatnih zaliha menstrualnih higijenskih potrepština</t>
  </si>
  <si>
    <t>Program: 5503 Programi rada učeničkih domova</t>
  </si>
  <si>
    <t>A 550301 Osiguravanje uvjeta rada</t>
  </si>
  <si>
    <t>Program: 5504 Kapitalna ulaganja u odgojno obrazovnu infrastrukturu</t>
  </si>
  <si>
    <t>K 550401 Opremanje ustanova školstva</t>
  </si>
  <si>
    <t>RAČUN PRIHODA I RASHODA I RAČUN FINANCIRANJA</t>
  </si>
  <si>
    <t>66 Prihodi od prodaje proizvoda i robe te pruženih usluga, prihodi od donacija te povrati po protestiranim jamstvima</t>
  </si>
  <si>
    <t>38 Rashodi za donacije, kazne, naknade šteta i kapitalne pomoći</t>
  </si>
  <si>
    <t xml:space="preserve">                                                                                                    PLAN PRIHODA PO EKONOMSKOJ KLASIFIKACIJI I IZVORIMA</t>
  </si>
  <si>
    <t xml:space="preserve"> </t>
  </si>
  <si>
    <t>POSEBNI DIO PRORAČUNA</t>
  </si>
  <si>
    <t xml:space="preserve">    Organizacijska, programska, funkcijska i ekonomska klasifikacija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</si>
</sst>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000000"/>
      <name val="Verdan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2"/>
      <color rgb="FFFFFFFF"/>
      <name val="Arial"/>
      <family val="2"/>
      <charset val="238"/>
    </font>
    <font>
      <sz val="11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2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left" wrapText="1"/>
    </xf>
    <xf numFmtId="0" fontId="9" fillId="0" borderId="3" xfId="0" quotePrefix="1" applyFont="1" applyBorder="1" applyAlignment="1">
      <alignment horizontal="center" wrapText="1"/>
    </xf>
    <xf numFmtId="0" fontId="9" fillId="0" borderId="3" xfId="0" quotePrefix="1" applyNumberFormat="1" applyFont="1" applyFill="1" applyBorder="1" applyAlignment="1" applyProtection="1">
      <alignment horizontal="left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3" fontId="9" fillId="3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 applyProtection="1">
      <alignment horizontal="right" wrapText="1"/>
    </xf>
    <xf numFmtId="3" fontId="9" fillId="0" borderId="4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3" fontId="10" fillId="4" borderId="2" xfId="0" quotePrefix="1" applyNumberFormat="1" applyFont="1" applyFill="1" applyBorder="1" applyAlignment="1">
      <alignment horizontal="right"/>
    </xf>
    <xf numFmtId="3" fontId="10" fillId="4" borderId="4" xfId="0" applyNumberFormat="1" applyFont="1" applyFill="1" applyBorder="1" applyAlignment="1" applyProtection="1">
      <alignment horizontal="right" wrapText="1"/>
    </xf>
    <xf numFmtId="3" fontId="10" fillId="3" borderId="2" xfId="0" quotePrefix="1" applyNumberFormat="1" applyFont="1" applyFill="1" applyBorder="1" applyAlignment="1">
      <alignment horizontal="right"/>
    </xf>
    <xf numFmtId="3" fontId="10" fillId="3" borderId="4" xfId="0" quotePrefix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0" fillId="0" borderId="2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left" wrapText="1"/>
    </xf>
    <xf numFmtId="0" fontId="10" fillId="0" borderId="3" xfId="0" quotePrefix="1" applyFont="1" applyBorder="1" applyAlignment="1">
      <alignment horizontal="center" wrapText="1"/>
    </xf>
    <xf numFmtId="0" fontId="10" fillId="0" borderId="3" xfId="0" quotePrefix="1" applyNumberFormat="1" applyFont="1" applyFill="1" applyBorder="1" applyAlignment="1" applyProtection="1">
      <alignment horizontal="left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3" fontId="9" fillId="3" borderId="2" xfId="0" quotePrefix="1" applyNumberFormat="1" applyFont="1" applyFill="1" applyBorder="1" applyAlignment="1">
      <alignment horizontal="right"/>
    </xf>
    <xf numFmtId="3" fontId="9" fillId="3" borderId="4" xfId="0" quotePrefix="1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6" xfId="0" applyFont="1" applyBorder="1" applyAlignment="1">
      <alignment horizontal="center" vertical="center" wrapText="1" indent="1"/>
    </xf>
    <xf numFmtId="0" fontId="22" fillId="5" borderId="7" xfId="0" applyFont="1" applyFill="1" applyBorder="1" applyAlignment="1">
      <alignment horizontal="left" wrapText="1" indent="1"/>
    </xf>
    <xf numFmtId="4" fontId="22" fillId="5" borderId="7" xfId="0" applyNumberFormat="1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left" wrapText="1" indent="2"/>
    </xf>
    <xf numFmtId="0" fontId="23" fillId="5" borderId="7" xfId="0" applyFont="1" applyFill="1" applyBorder="1" applyAlignment="1">
      <alignment horizontal="left" wrapText="1" indent="4"/>
    </xf>
    <xf numFmtId="4" fontId="23" fillId="5" borderId="7" xfId="0" applyNumberFormat="1" applyFont="1" applyFill="1" applyBorder="1" applyAlignment="1">
      <alignment horizontal="right" wrapText="1" indent="1"/>
    </xf>
    <xf numFmtId="0" fontId="23" fillId="5" borderId="7" xfId="0" applyFont="1" applyFill="1" applyBorder="1" applyAlignment="1">
      <alignment horizontal="left" wrapText="1" indent="1"/>
    </xf>
    <xf numFmtId="0" fontId="23" fillId="5" borderId="7" xfId="0" applyFont="1" applyFill="1" applyBorder="1" applyAlignment="1">
      <alignment horizontal="right" wrapText="1" indent="1"/>
    </xf>
    <xf numFmtId="0" fontId="2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27" fillId="0" borderId="6" xfId="0" applyFont="1" applyBorder="1" applyAlignment="1">
      <alignment horizontal="center" vertical="center" wrapText="1" indent="1"/>
    </xf>
    <xf numFmtId="0" fontId="28" fillId="6" borderId="7" xfId="0" applyFont="1" applyFill="1" applyBorder="1" applyAlignment="1">
      <alignment horizontal="left" wrapText="1" indent="1"/>
    </xf>
    <xf numFmtId="4" fontId="28" fillId="6" borderId="7" xfId="0" applyNumberFormat="1" applyFont="1" applyFill="1" applyBorder="1" applyAlignment="1">
      <alignment horizontal="right" wrapText="1" indent="1"/>
    </xf>
    <xf numFmtId="0" fontId="28" fillId="6" borderId="7" xfId="0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left" wrapText="1" indent="3"/>
    </xf>
    <xf numFmtId="0" fontId="22" fillId="5" borderId="7" xfId="0" applyFont="1" applyFill="1" applyBorder="1" applyAlignment="1">
      <alignment horizontal="left" wrapText="1" indent="4"/>
    </xf>
    <xf numFmtId="0" fontId="23" fillId="5" borderId="7" xfId="0" applyFont="1" applyFill="1" applyBorder="1" applyAlignment="1">
      <alignment horizontal="left" wrapText="1" indent="5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wrapText="1" indent="1"/>
    </xf>
    <xf numFmtId="0" fontId="29" fillId="0" borderId="0" xfId="0" applyFont="1" applyAlignment="1">
      <alignment horizontal="left" indent="1"/>
    </xf>
    <xf numFmtId="0" fontId="23" fillId="7" borderId="7" xfId="0" applyFont="1" applyFill="1" applyBorder="1" applyAlignment="1">
      <alignment horizontal="left" wrapText="1" indent="2"/>
    </xf>
    <xf numFmtId="4" fontId="23" fillId="7" borderId="7" xfId="0" applyNumberFormat="1" applyFont="1" applyFill="1" applyBorder="1" applyAlignment="1">
      <alignment horizontal="right" wrapText="1" indent="1"/>
    </xf>
    <xf numFmtId="0" fontId="23" fillId="7" borderId="7" xfId="0" applyFont="1" applyFill="1" applyBorder="1" applyAlignment="1">
      <alignment horizontal="right" wrapText="1" indent="1"/>
    </xf>
    <xf numFmtId="0" fontId="22" fillId="5" borderId="7" xfId="0" applyFont="1" applyFill="1" applyBorder="1" applyAlignment="1">
      <alignment horizontal="left" wrapText="1" indent="5"/>
    </xf>
    <xf numFmtId="0" fontId="23" fillId="5" borderId="7" xfId="0" applyFont="1" applyFill="1" applyBorder="1" applyAlignment="1">
      <alignment horizontal="left" wrapText="1" indent="6"/>
    </xf>
    <xf numFmtId="0" fontId="23" fillId="7" borderId="7" xfId="0" applyFont="1" applyFill="1" applyBorder="1" applyAlignment="1">
      <alignment horizontal="left" wrapText="1" indent="1"/>
    </xf>
    <xf numFmtId="0" fontId="1" fillId="0" borderId="0" xfId="0" applyFont="1"/>
    <xf numFmtId="4" fontId="27" fillId="0" borderId="6" xfId="0" applyNumberFormat="1" applyFont="1" applyBorder="1" applyAlignment="1">
      <alignment horizontal="center" vertical="center" wrapText="1" indent="1"/>
    </xf>
    <xf numFmtId="4" fontId="23" fillId="5" borderId="7" xfId="0" applyNumberFormat="1" applyFont="1" applyFill="1" applyBorder="1" applyAlignment="1">
      <alignment horizontal="left" wrapText="1" indent="1"/>
    </xf>
    <xf numFmtId="4" fontId="21" fillId="0" borderId="6" xfId="0" applyNumberFormat="1" applyFont="1" applyBorder="1" applyAlignment="1">
      <alignment horizontal="center" vertical="center" wrapText="1" indent="1"/>
    </xf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10" fillId="0" borderId="2" xfId="0" quotePrefix="1" applyFont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5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5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A5" sqref="A5:J5"/>
    </sheetView>
  </sheetViews>
  <sheetFormatPr defaultRowHeight="15" x14ac:dyDescent="0.25"/>
  <cols>
    <col min="5" max="10" width="25.28515625" customWidth="1"/>
  </cols>
  <sheetData>
    <row r="1" spans="1:10" x14ac:dyDescent="0.25">
      <c r="A1" s="71" t="s">
        <v>29</v>
      </c>
    </row>
    <row r="3" spans="1:10" ht="42" customHeight="1" x14ac:dyDescent="0.25">
      <c r="A3" s="77" t="s">
        <v>24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77" t="s">
        <v>0</v>
      </c>
      <c r="B5" s="77"/>
      <c r="C5" s="77"/>
      <c r="D5" s="77"/>
      <c r="E5" s="77"/>
      <c r="F5" s="77"/>
      <c r="G5" s="77"/>
      <c r="H5" s="77"/>
      <c r="I5" s="92"/>
      <c r="J5" s="92"/>
    </row>
    <row r="6" spans="1:10" ht="18" x14ac:dyDescent="0.25">
      <c r="A6" s="1"/>
      <c r="B6" s="1"/>
      <c r="C6" s="1"/>
      <c r="D6" s="1"/>
      <c r="E6" s="1"/>
      <c r="F6" s="1"/>
      <c r="G6" s="1"/>
      <c r="H6" s="1"/>
      <c r="I6" s="2"/>
      <c r="J6" s="2"/>
    </row>
    <row r="7" spans="1:10" ht="15.75" x14ac:dyDescent="0.25">
      <c r="A7" s="77" t="s">
        <v>1</v>
      </c>
      <c r="B7" s="78"/>
      <c r="C7" s="78"/>
      <c r="D7" s="78"/>
      <c r="E7" s="78"/>
      <c r="F7" s="78"/>
      <c r="G7" s="78"/>
      <c r="H7" s="78"/>
      <c r="I7" s="78"/>
      <c r="J7" s="78"/>
    </row>
    <row r="8" spans="1:10" ht="18" x14ac:dyDescent="0.25">
      <c r="A8" s="3"/>
      <c r="B8" s="4"/>
      <c r="C8" s="4"/>
      <c r="D8" s="4"/>
      <c r="E8" s="5"/>
      <c r="F8" s="6"/>
      <c r="G8" s="6"/>
      <c r="H8" s="6"/>
      <c r="I8" s="6"/>
      <c r="J8" s="7" t="s">
        <v>2</v>
      </c>
    </row>
    <row r="9" spans="1:10" ht="27" customHeight="1" x14ac:dyDescent="0.25">
      <c r="A9" s="8"/>
      <c r="B9" s="9"/>
      <c r="C9" s="9"/>
      <c r="D9" s="10"/>
      <c r="E9" s="11"/>
      <c r="F9" s="12" t="s">
        <v>28</v>
      </c>
      <c r="G9" s="12" t="s">
        <v>27</v>
      </c>
      <c r="H9" s="12" t="s">
        <v>26</v>
      </c>
      <c r="I9" s="12" t="s">
        <v>3</v>
      </c>
      <c r="J9" s="12" t="s">
        <v>25</v>
      </c>
    </row>
    <row r="10" spans="1:10" x14ac:dyDescent="0.25">
      <c r="A10" s="86" t="s">
        <v>4</v>
      </c>
      <c r="B10" s="80"/>
      <c r="C10" s="80"/>
      <c r="D10" s="80"/>
      <c r="E10" s="93"/>
      <c r="F10" s="13">
        <f>F11+F12</f>
        <v>1396127.31</v>
      </c>
      <c r="G10" s="13">
        <f t="shared" ref="G10:J10" si="0">G11+G12</f>
        <v>1399051</v>
      </c>
      <c r="H10" s="13">
        <f t="shared" si="0"/>
        <v>1854391</v>
      </c>
      <c r="I10" s="13">
        <f t="shared" si="0"/>
        <v>1844170</v>
      </c>
      <c r="J10" s="13">
        <f t="shared" si="0"/>
        <v>1844170</v>
      </c>
    </row>
    <row r="11" spans="1:10" x14ac:dyDescent="0.25">
      <c r="A11" s="97" t="s">
        <v>5</v>
      </c>
      <c r="B11" s="96"/>
      <c r="C11" s="96"/>
      <c r="D11" s="96"/>
      <c r="E11" s="82"/>
      <c r="F11" s="14">
        <v>1395883.36</v>
      </c>
      <c r="G11" s="14">
        <v>1398961</v>
      </c>
      <c r="H11" s="14">
        <v>1854301</v>
      </c>
      <c r="I11" s="14">
        <v>1844080</v>
      </c>
      <c r="J11" s="14">
        <v>1844080</v>
      </c>
    </row>
    <row r="12" spans="1:10" x14ac:dyDescent="0.25">
      <c r="A12" s="94" t="s">
        <v>6</v>
      </c>
      <c r="B12" s="82"/>
      <c r="C12" s="82"/>
      <c r="D12" s="82"/>
      <c r="E12" s="82"/>
      <c r="F12" s="14">
        <v>243.95</v>
      </c>
      <c r="G12" s="14">
        <v>90</v>
      </c>
      <c r="H12" s="14">
        <v>90</v>
      </c>
      <c r="I12" s="14">
        <v>90</v>
      </c>
      <c r="J12" s="14">
        <v>90</v>
      </c>
    </row>
    <row r="13" spans="1:10" x14ac:dyDescent="0.25">
      <c r="A13" s="15" t="s">
        <v>7</v>
      </c>
      <c r="B13" s="39"/>
      <c r="C13" s="39"/>
      <c r="D13" s="39"/>
      <c r="E13" s="39"/>
      <c r="F13" s="13">
        <f>F14+F15</f>
        <v>1395831.21</v>
      </c>
      <c r="G13" s="13">
        <f t="shared" ref="G13:J13" si="1">G14+G15</f>
        <v>1399051</v>
      </c>
      <c r="H13" s="13">
        <f t="shared" si="1"/>
        <v>1854391</v>
      </c>
      <c r="I13" s="13">
        <f t="shared" si="1"/>
        <v>1844170</v>
      </c>
      <c r="J13" s="13">
        <f t="shared" si="1"/>
        <v>1844170</v>
      </c>
    </row>
    <row r="14" spans="1:10" x14ac:dyDescent="0.25">
      <c r="A14" s="95" t="s">
        <v>8</v>
      </c>
      <c r="B14" s="96"/>
      <c r="C14" s="96"/>
      <c r="D14" s="96"/>
      <c r="E14" s="96"/>
      <c r="F14" s="14">
        <v>1386591.2</v>
      </c>
      <c r="G14" s="14">
        <v>1392661</v>
      </c>
      <c r="H14" s="14">
        <v>1848001</v>
      </c>
      <c r="I14" s="14">
        <v>1837780</v>
      </c>
      <c r="J14" s="16">
        <v>1837780</v>
      </c>
    </row>
    <row r="15" spans="1:10" x14ac:dyDescent="0.25">
      <c r="A15" s="81" t="s">
        <v>9</v>
      </c>
      <c r="B15" s="82"/>
      <c r="C15" s="82"/>
      <c r="D15" s="82"/>
      <c r="E15" s="82"/>
      <c r="F15" s="17">
        <v>9240.01</v>
      </c>
      <c r="G15" s="17">
        <v>6390</v>
      </c>
      <c r="H15" s="17">
        <v>6390</v>
      </c>
      <c r="I15" s="17">
        <v>6390</v>
      </c>
      <c r="J15" s="16">
        <v>6390</v>
      </c>
    </row>
    <row r="16" spans="1:10" x14ac:dyDescent="0.25">
      <c r="A16" s="79" t="s">
        <v>10</v>
      </c>
      <c r="B16" s="80"/>
      <c r="C16" s="80"/>
      <c r="D16" s="80"/>
      <c r="E16" s="80"/>
      <c r="F16" s="13">
        <f>F10-F13</f>
        <v>296.10000000009313</v>
      </c>
      <c r="G16" s="13">
        <f t="shared" ref="G16:J16" si="2">G10-G13</f>
        <v>0</v>
      </c>
      <c r="H16" s="13">
        <f t="shared" si="2"/>
        <v>0</v>
      </c>
      <c r="I16" s="13">
        <f t="shared" si="2"/>
        <v>0</v>
      </c>
      <c r="J16" s="13">
        <f t="shared" si="2"/>
        <v>0</v>
      </c>
    </row>
    <row r="17" spans="1:10" ht="18" x14ac:dyDescent="0.25">
      <c r="A17" s="1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15.75" x14ac:dyDescent="0.25">
      <c r="A18" s="77" t="s">
        <v>11</v>
      </c>
      <c r="B18" s="78"/>
      <c r="C18" s="78"/>
      <c r="D18" s="78"/>
      <c r="E18" s="78"/>
      <c r="F18" s="78"/>
      <c r="G18" s="78"/>
      <c r="H18" s="78"/>
      <c r="I18" s="78"/>
      <c r="J18" s="78"/>
    </row>
    <row r="19" spans="1:10" ht="18" x14ac:dyDescent="0.25">
      <c r="A19" s="1"/>
      <c r="B19" s="18"/>
      <c r="C19" s="18"/>
      <c r="D19" s="18"/>
      <c r="E19" s="18"/>
      <c r="F19" s="18"/>
      <c r="G19" s="18"/>
      <c r="H19" s="19"/>
      <c r="I19" s="19"/>
      <c r="J19" s="19"/>
    </row>
    <row r="20" spans="1:10" ht="25.5" x14ac:dyDescent="0.25">
      <c r="A20" s="8"/>
      <c r="B20" s="9"/>
      <c r="C20" s="9"/>
      <c r="D20" s="10"/>
      <c r="E20" s="11"/>
      <c r="F20" s="12" t="s">
        <v>28</v>
      </c>
      <c r="G20" s="12" t="s">
        <v>27</v>
      </c>
      <c r="H20" s="12" t="s">
        <v>26</v>
      </c>
      <c r="I20" s="12" t="s">
        <v>3</v>
      </c>
      <c r="J20" s="12" t="s">
        <v>25</v>
      </c>
    </row>
    <row r="21" spans="1:10" x14ac:dyDescent="0.25">
      <c r="A21" s="81" t="s">
        <v>12</v>
      </c>
      <c r="B21" s="82"/>
      <c r="C21" s="82"/>
      <c r="D21" s="82"/>
      <c r="E21" s="82"/>
      <c r="F21" s="17"/>
      <c r="G21" s="17"/>
      <c r="H21" s="17"/>
      <c r="I21" s="17"/>
      <c r="J21" s="16"/>
    </row>
    <row r="22" spans="1:10" x14ac:dyDescent="0.25">
      <c r="A22" s="81" t="s">
        <v>13</v>
      </c>
      <c r="B22" s="82"/>
      <c r="C22" s="82"/>
      <c r="D22" s="82"/>
      <c r="E22" s="82"/>
      <c r="F22" s="17"/>
      <c r="G22" s="17"/>
      <c r="H22" s="17"/>
      <c r="I22" s="17"/>
      <c r="J22" s="16"/>
    </row>
    <row r="23" spans="1:10" x14ac:dyDescent="0.25">
      <c r="A23" s="79" t="s">
        <v>14</v>
      </c>
      <c r="B23" s="80"/>
      <c r="C23" s="80"/>
      <c r="D23" s="80"/>
      <c r="E23" s="80"/>
      <c r="F23" s="13">
        <f>F21-F22</f>
        <v>0</v>
      </c>
      <c r="G23" s="13">
        <f t="shared" ref="G23:J23" si="3">G21-G22</f>
        <v>0</v>
      </c>
      <c r="H23" s="13">
        <f t="shared" si="3"/>
        <v>0</v>
      </c>
      <c r="I23" s="13">
        <f t="shared" si="3"/>
        <v>0</v>
      </c>
      <c r="J23" s="13">
        <f t="shared" si="3"/>
        <v>0</v>
      </c>
    </row>
    <row r="24" spans="1:10" x14ac:dyDescent="0.25">
      <c r="A24" s="79" t="s">
        <v>15</v>
      </c>
      <c r="B24" s="80"/>
      <c r="C24" s="80"/>
      <c r="D24" s="80"/>
      <c r="E24" s="80"/>
      <c r="F24" s="13">
        <f>F16+F23</f>
        <v>296.10000000009313</v>
      </c>
      <c r="G24" s="13">
        <f t="shared" ref="G24:J24" si="4">G16+G23</f>
        <v>0</v>
      </c>
      <c r="H24" s="13">
        <f t="shared" si="4"/>
        <v>0</v>
      </c>
      <c r="I24" s="13">
        <f t="shared" si="4"/>
        <v>0</v>
      </c>
      <c r="J24" s="13">
        <f t="shared" si="4"/>
        <v>0</v>
      </c>
    </row>
    <row r="25" spans="1:10" ht="18" x14ac:dyDescent="0.25">
      <c r="A25" s="20"/>
      <c r="B25" s="18"/>
      <c r="C25" s="18"/>
      <c r="D25" s="18"/>
      <c r="E25" s="18"/>
      <c r="F25" s="18"/>
      <c r="G25" s="18"/>
      <c r="H25" s="19"/>
      <c r="I25" s="19"/>
      <c r="J25" s="19"/>
    </row>
    <row r="26" spans="1:10" ht="15.75" x14ac:dyDescent="0.25">
      <c r="A26" s="77" t="s">
        <v>16</v>
      </c>
      <c r="B26" s="78"/>
      <c r="C26" s="78"/>
      <c r="D26" s="78"/>
      <c r="E26" s="78"/>
      <c r="F26" s="78"/>
      <c r="G26" s="78"/>
      <c r="H26" s="78"/>
      <c r="I26" s="78"/>
      <c r="J26" s="78"/>
    </row>
    <row r="27" spans="1:10" ht="15.75" x14ac:dyDescent="0.25">
      <c r="A27" s="36"/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25.5" x14ac:dyDescent="0.25">
      <c r="A28" s="8"/>
      <c r="B28" s="9"/>
      <c r="C28" s="9"/>
      <c r="D28" s="10"/>
      <c r="E28" s="11"/>
      <c r="F28" s="12" t="s">
        <v>28</v>
      </c>
      <c r="G28" s="12" t="s">
        <v>27</v>
      </c>
      <c r="H28" s="12" t="s">
        <v>26</v>
      </c>
      <c r="I28" s="12" t="s">
        <v>3</v>
      </c>
      <c r="J28" s="12" t="s">
        <v>25</v>
      </c>
    </row>
    <row r="29" spans="1:10" ht="15" customHeight="1" x14ac:dyDescent="0.25">
      <c r="A29" s="83" t="s">
        <v>17</v>
      </c>
      <c r="B29" s="84"/>
      <c r="C29" s="84"/>
      <c r="D29" s="84"/>
      <c r="E29" s="85"/>
      <c r="F29" s="21">
        <v>15756</v>
      </c>
      <c r="G29" s="21">
        <v>16052.47</v>
      </c>
      <c r="H29" s="21">
        <v>0</v>
      </c>
      <c r="I29" s="21">
        <v>0</v>
      </c>
      <c r="J29" s="22">
        <v>0</v>
      </c>
    </row>
    <row r="30" spans="1:10" ht="15" customHeight="1" x14ac:dyDescent="0.25">
      <c r="A30" s="79" t="s">
        <v>18</v>
      </c>
      <c r="B30" s="80"/>
      <c r="C30" s="80"/>
      <c r="D30" s="80"/>
      <c r="E30" s="80"/>
      <c r="F30" s="23">
        <f>F24+F29</f>
        <v>16052.100000000093</v>
      </c>
      <c r="G30" s="23"/>
      <c r="H30" s="23">
        <f t="shared" ref="H30:J30" si="5">H24+H29</f>
        <v>0</v>
      </c>
      <c r="I30" s="23">
        <f t="shared" si="5"/>
        <v>0</v>
      </c>
      <c r="J30" s="24">
        <f t="shared" si="5"/>
        <v>0</v>
      </c>
    </row>
    <row r="31" spans="1:10" ht="45" customHeight="1" x14ac:dyDescent="0.25">
      <c r="A31" s="86" t="s">
        <v>19</v>
      </c>
      <c r="B31" s="87"/>
      <c r="C31" s="87"/>
      <c r="D31" s="87"/>
      <c r="E31" s="88"/>
      <c r="F31" s="23">
        <f>F16+F23+F29-F30</f>
        <v>0</v>
      </c>
      <c r="G31" s="23"/>
      <c r="H31" s="23">
        <f t="shared" ref="H31:J31" si="6">H16+H23+H29-H30</f>
        <v>0</v>
      </c>
      <c r="I31" s="23">
        <f t="shared" si="6"/>
        <v>0</v>
      </c>
      <c r="J31" s="24">
        <f t="shared" si="6"/>
        <v>0</v>
      </c>
    </row>
    <row r="32" spans="1:10" ht="15.75" x14ac:dyDescent="0.25">
      <c r="A32" s="38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5.75" x14ac:dyDescent="0.25">
      <c r="A33" s="89" t="s">
        <v>20</v>
      </c>
      <c r="B33" s="89"/>
      <c r="C33" s="89"/>
      <c r="D33" s="89"/>
      <c r="E33" s="89"/>
      <c r="F33" s="89"/>
      <c r="G33" s="89"/>
      <c r="H33" s="89"/>
      <c r="I33" s="89"/>
      <c r="J33" s="89"/>
    </row>
    <row r="34" spans="1:10" ht="18" x14ac:dyDescent="0.25">
      <c r="A34" s="26"/>
      <c r="B34" s="27"/>
      <c r="C34" s="27"/>
      <c r="D34" s="27"/>
      <c r="E34" s="27"/>
      <c r="F34" s="27"/>
      <c r="G34" s="27"/>
      <c r="H34" s="28"/>
      <c r="I34" s="28"/>
      <c r="J34" s="28"/>
    </row>
    <row r="35" spans="1:10" ht="25.5" x14ac:dyDescent="0.25">
      <c r="A35" s="29"/>
      <c r="B35" s="30"/>
      <c r="C35" s="30"/>
      <c r="D35" s="31"/>
      <c r="E35" s="32"/>
      <c r="F35" s="33" t="s">
        <v>28</v>
      </c>
      <c r="G35" s="33" t="s">
        <v>27</v>
      </c>
      <c r="H35" s="33" t="s">
        <v>26</v>
      </c>
      <c r="I35" s="33" t="s">
        <v>3</v>
      </c>
      <c r="J35" s="33" t="s">
        <v>25</v>
      </c>
    </row>
    <row r="36" spans="1:10" x14ac:dyDescent="0.25">
      <c r="A36" s="83" t="s">
        <v>17</v>
      </c>
      <c r="B36" s="84"/>
      <c r="C36" s="84"/>
      <c r="D36" s="84"/>
      <c r="E36" s="85"/>
      <c r="F36" s="21"/>
      <c r="G36" s="21"/>
      <c r="H36" s="21"/>
      <c r="I36" s="21"/>
      <c r="J36" s="22"/>
    </row>
    <row r="37" spans="1:10" ht="28.5" customHeight="1" x14ac:dyDescent="0.25">
      <c r="A37" s="83" t="s">
        <v>21</v>
      </c>
      <c r="B37" s="84"/>
      <c r="C37" s="84"/>
      <c r="D37" s="84"/>
      <c r="E37" s="85"/>
      <c r="F37" s="21">
        <v>0</v>
      </c>
      <c r="G37" s="21">
        <v>0</v>
      </c>
      <c r="H37" s="21">
        <v>0</v>
      </c>
      <c r="I37" s="21">
        <v>0</v>
      </c>
      <c r="J37" s="22">
        <v>0</v>
      </c>
    </row>
    <row r="38" spans="1:10" x14ac:dyDescent="0.25">
      <c r="A38" s="83" t="s">
        <v>22</v>
      </c>
      <c r="B38" s="90"/>
      <c r="C38" s="90"/>
      <c r="D38" s="90"/>
      <c r="E38" s="91"/>
      <c r="F38" s="21">
        <v>0</v>
      </c>
      <c r="G38" s="21">
        <v>0</v>
      </c>
      <c r="H38" s="21">
        <v>0</v>
      </c>
      <c r="I38" s="21">
        <v>0</v>
      </c>
      <c r="J38" s="22">
        <v>0</v>
      </c>
    </row>
    <row r="39" spans="1:10" ht="15" customHeight="1" x14ac:dyDescent="0.25">
      <c r="A39" s="79" t="s">
        <v>18</v>
      </c>
      <c r="B39" s="80"/>
      <c r="C39" s="80"/>
      <c r="D39" s="80"/>
      <c r="E39" s="80"/>
      <c r="F39" s="34">
        <f>F36-F353+F38</f>
        <v>0</v>
      </c>
      <c r="G39" s="34">
        <f t="shared" ref="G39:J39" si="7">G36-G37+G38</f>
        <v>0</v>
      </c>
      <c r="H39" s="34">
        <f t="shared" si="7"/>
        <v>0</v>
      </c>
      <c r="I39" s="34">
        <f t="shared" si="7"/>
        <v>0</v>
      </c>
      <c r="J39" s="35">
        <f t="shared" si="7"/>
        <v>0</v>
      </c>
    </row>
    <row r="40" spans="1:10" ht="17.25" customHeight="1" x14ac:dyDescent="0.25"/>
    <row r="41" spans="1:10" x14ac:dyDescent="0.25">
      <c r="A41" s="75" t="s">
        <v>23</v>
      </c>
      <c r="B41" s="76"/>
      <c r="C41" s="76"/>
      <c r="D41" s="76"/>
      <c r="E41" s="76"/>
      <c r="F41" s="76"/>
      <c r="G41" s="76"/>
      <c r="H41" s="76"/>
      <c r="I41" s="76"/>
      <c r="J41" s="76"/>
    </row>
    <row r="42" spans="1:10" ht="9" customHeight="1" x14ac:dyDescent="0.25"/>
  </sheetData>
  <mergeCells count="24">
    <mergeCell ref="A15:E15"/>
    <mergeCell ref="A16:E16"/>
    <mergeCell ref="A3:J3"/>
    <mergeCell ref="A5:J5"/>
    <mergeCell ref="A10:E10"/>
    <mergeCell ref="A12:E12"/>
    <mergeCell ref="A14:E14"/>
    <mergeCell ref="A7:J7"/>
    <mergeCell ref="A11:E11"/>
    <mergeCell ref="A41:J41"/>
    <mergeCell ref="A18:J18"/>
    <mergeCell ref="A23:E23"/>
    <mergeCell ref="A24:E24"/>
    <mergeCell ref="A26:J26"/>
    <mergeCell ref="A30:E30"/>
    <mergeCell ref="A21:E21"/>
    <mergeCell ref="A22:E22"/>
    <mergeCell ref="A29:E29"/>
    <mergeCell ref="A36:E36"/>
    <mergeCell ref="A37:E37"/>
    <mergeCell ref="A31:E31"/>
    <mergeCell ref="A33:J33"/>
    <mergeCell ref="A38:E38"/>
    <mergeCell ref="A39:E3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3C077-43BA-4984-B0C7-CF3E0071014E}">
  <dimension ref="A2:F56"/>
  <sheetViews>
    <sheetView workbookViewId="0">
      <selection activeCell="L11" sqref="L11"/>
    </sheetView>
  </sheetViews>
  <sheetFormatPr defaultRowHeight="11.25" x14ac:dyDescent="0.15"/>
  <cols>
    <col min="1" max="1" width="55" style="62" customWidth="1"/>
    <col min="2" max="2" width="22.28515625" style="62" customWidth="1"/>
    <col min="3" max="3" width="31.28515625" style="62" customWidth="1"/>
    <col min="4" max="4" width="25.140625" style="62" customWidth="1"/>
    <col min="5" max="5" width="31.28515625" style="62" customWidth="1"/>
    <col min="6" max="6" width="25.5703125" style="62" customWidth="1"/>
    <col min="7" max="16384" width="9.140625" style="62"/>
  </cols>
  <sheetData>
    <row r="2" spans="1:6" ht="15" x14ac:dyDescent="0.2">
      <c r="A2" s="42" t="s">
        <v>29</v>
      </c>
    </row>
    <row r="4" spans="1:6" ht="15" x14ac:dyDescent="0.2">
      <c r="B4" s="42" t="s">
        <v>102</v>
      </c>
    </row>
    <row r="5" spans="1:6" ht="12" thickBot="1" x14ac:dyDescent="0.2"/>
    <row r="6" spans="1:6" ht="15.75" thickBot="1" x14ac:dyDescent="0.2">
      <c r="A6" s="43" t="s">
        <v>30</v>
      </c>
      <c r="B6" s="43" t="s">
        <v>31</v>
      </c>
      <c r="C6" s="43" t="s">
        <v>32</v>
      </c>
      <c r="D6" s="43" t="s">
        <v>33</v>
      </c>
      <c r="E6" s="43" t="s">
        <v>34</v>
      </c>
      <c r="F6" s="43" t="s">
        <v>35</v>
      </c>
    </row>
    <row r="7" spans="1:6" ht="15.75" x14ac:dyDescent="0.25">
      <c r="A7" s="44" t="s">
        <v>36</v>
      </c>
      <c r="B7" s="44"/>
      <c r="C7" s="44"/>
      <c r="D7" s="44"/>
      <c r="E7" s="44"/>
      <c r="F7" s="44"/>
    </row>
    <row r="8" spans="1:6" ht="15.75" x14ac:dyDescent="0.25">
      <c r="A8" s="44" t="s">
        <v>37</v>
      </c>
      <c r="B8" s="45">
        <v>1854301.2</v>
      </c>
      <c r="C8" s="45">
        <v>1844080</v>
      </c>
      <c r="D8" s="46">
        <v>99.45</v>
      </c>
      <c r="E8" s="45">
        <v>1844080</v>
      </c>
      <c r="F8" s="46">
        <v>100</v>
      </c>
    </row>
    <row r="9" spans="1:6" ht="31.5" x14ac:dyDescent="0.25">
      <c r="A9" s="47" t="s">
        <v>38</v>
      </c>
      <c r="B9" s="45">
        <v>1572771.2</v>
      </c>
      <c r="C9" s="45">
        <v>1562550</v>
      </c>
      <c r="D9" s="46">
        <v>99.35</v>
      </c>
      <c r="E9" s="45">
        <v>1562550</v>
      </c>
      <c r="F9" s="46">
        <v>100</v>
      </c>
    </row>
    <row r="10" spans="1:6" ht="30" x14ac:dyDescent="0.2">
      <c r="A10" s="48" t="s">
        <v>39</v>
      </c>
      <c r="B10" s="49">
        <v>1562550</v>
      </c>
      <c r="C10" s="50"/>
      <c r="D10" s="50"/>
      <c r="E10" s="50"/>
      <c r="F10" s="50"/>
    </row>
    <row r="11" spans="1:6" ht="15" x14ac:dyDescent="0.2">
      <c r="A11" s="48" t="s">
        <v>40</v>
      </c>
      <c r="B11" s="49">
        <v>10221.200000000001</v>
      </c>
      <c r="C11" s="50"/>
      <c r="D11" s="50"/>
      <c r="E11" s="50"/>
      <c r="F11" s="50"/>
    </row>
    <row r="12" spans="1:6" ht="15.75" x14ac:dyDescent="0.25">
      <c r="A12" s="47" t="s">
        <v>41</v>
      </c>
      <c r="B12" s="46">
        <v>20</v>
      </c>
      <c r="C12" s="46">
        <v>20</v>
      </c>
      <c r="D12" s="46">
        <v>100</v>
      </c>
      <c r="E12" s="46">
        <v>20</v>
      </c>
      <c r="F12" s="46">
        <v>100</v>
      </c>
    </row>
    <row r="13" spans="1:6" ht="15" x14ac:dyDescent="0.2">
      <c r="A13" s="48" t="s">
        <v>42</v>
      </c>
      <c r="B13" s="51">
        <v>20</v>
      </c>
      <c r="C13" s="50"/>
      <c r="D13" s="50"/>
      <c r="E13" s="50"/>
      <c r="F13" s="50"/>
    </row>
    <row r="14" spans="1:6" ht="47.25" x14ac:dyDescent="0.25">
      <c r="A14" s="47" t="s">
        <v>43</v>
      </c>
      <c r="B14" s="45">
        <v>46810</v>
      </c>
      <c r="C14" s="45">
        <v>46810</v>
      </c>
      <c r="D14" s="46">
        <v>100</v>
      </c>
      <c r="E14" s="45">
        <v>46810</v>
      </c>
      <c r="F14" s="46">
        <v>100</v>
      </c>
    </row>
    <row r="15" spans="1:6" ht="15" x14ac:dyDescent="0.2">
      <c r="A15" s="48" t="s">
        <v>44</v>
      </c>
      <c r="B15" s="49">
        <v>46810</v>
      </c>
      <c r="C15" s="50"/>
      <c r="D15" s="50"/>
      <c r="E15" s="50"/>
      <c r="F15" s="50"/>
    </row>
    <row r="16" spans="1:6" ht="47.25" x14ac:dyDescent="0.25">
      <c r="A16" s="47" t="s">
        <v>103</v>
      </c>
      <c r="B16" s="45">
        <v>50000</v>
      </c>
      <c r="C16" s="45">
        <v>50000</v>
      </c>
      <c r="D16" s="46">
        <v>100</v>
      </c>
      <c r="E16" s="45">
        <v>50000</v>
      </c>
      <c r="F16" s="46">
        <v>100</v>
      </c>
    </row>
    <row r="17" spans="1:6" ht="30" x14ac:dyDescent="0.2">
      <c r="A17" s="48" t="s">
        <v>45</v>
      </c>
      <c r="B17" s="49">
        <v>50000</v>
      </c>
      <c r="C17" s="50"/>
      <c r="D17" s="50"/>
      <c r="E17" s="50"/>
      <c r="F17" s="50"/>
    </row>
    <row r="18" spans="1:6" ht="31.5" x14ac:dyDescent="0.25">
      <c r="A18" s="47" t="s">
        <v>46</v>
      </c>
      <c r="B18" s="45">
        <v>184700</v>
      </c>
      <c r="C18" s="45">
        <v>184700</v>
      </c>
      <c r="D18" s="46">
        <v>100</v>
      </c>
      <c r="E18" s="45">
        <v>184700</v>
      </c>
      <c r="F18" s="46">
        <v>100</v>
      </c>
    </row>
    <row r="19" spans="1:6" ht="45" x14ac:dyDescent="0.2">
      <c r="A19" s="48" t="s">
        <v>47</v>
      </c>
      <c r="B19" s="49">
        <v>184700</v>
      </c>
      <c r="C19" s="50"/>
      <c r="D19" s="50"/>
      <c r="E19" s="50"/>
      <c r="F19" s="50"/>
    </row>
    <row r="20" spans="1:6" ht="15.75" x14ac:dyDescent="0.25">
      <c r="A20" s="44" t="s">
        <v>48</v>
      </c>
      <c r="B20" s="46">
        <v>90</v>
      </c>
      <c r="C20" s="46">
        <v>90</v>
      </c>
      <c r="D20" s="46">
        <v>100</v>
      </c>
      <c r="E20" s="46">
        <v>90</v>
      </c>
      <c r="F20" s="46">
        <v>100</v>
      </c>
    </row>
    <row r="21" spans="1:6" ht="31.5" x14ac:dyDescent="0.25">
      <c r="A21" s="47" t="s">
        <v>49</v>
      </c>
      <c r="B21" s="46">
        <v>90</v>
      </c>
      <c r="C21" s="46">
        <v>90</v>
      </c>
      <c r="D21" s="46">
        <v>100</v>
      </c>
      <c r="E21" s="46">
        <v>90</v>
      </c>
      <c r="F21" s="46">
        <v>100</v>
      </c>
    </row>
    <row r="22" spans="1:6" ht="15" x14ac:dyDescent="0.2">
      <c r="A22" s="48" t="s">
        <v>50</v>
      </c>
      <c r="B22" s="51">
        <v>90</v>
      </c>
      <c r="C22" s="50"/>
      <c r="D22" s="50"/>
      <c r="E22" s="50"/>
      <c r="F22" s="50"/>
    </row>
    <row r="23" spans="1:6" ht="15.75" x14ac:dyDescent="0.25">
      <c r="A23" s="44" t="s">
        <v>51</v>
      </c>
      <c r="B23" s="45">
        <v>1854391.2</v>
      </c>
      <c r="C23" s="45">
        <v>1844170</v>
      </c>
      <c r="D23" s="46">
        <v>99.45</v>
      </c>
      <c r="E23" s="45">
        <v>1844170</v>
      </c>
      <c r="F23" s="46">
        <v>100</v>
      </c>
    </row>
    <row r="24" spans="1:6" ht="15.75" x14ac:dyDescent="0.25">
      <c r="A24" s="44" t="s">
        <v>52</v>
      </c>
      <c r="B24" s="45">
        <v>1848001.2</v>
      </c>
      <c r="C24" s="45">
        <v>1837780</v>
      </c>
      <c r="D24" s="46">
        <v>99.45</v>
      </c>
      <c r="E24" s="45">
        <v>1837780</v>
      </c>
      <c r="F24" s="46">
        <v>100</v>
      </c>
    </row>
    <row r="25" spans="1:6" ht="15.75" x14ac:dyDescent="0.25">
      <c r="A25" s="47" t="s">
        <v>53</v>
      </c>
      <c r="B25" s="45">
        <v>1568447</v>
      </c>
      <c r="C25" s="45">
        <v>1568447</v>
      </c>
      <c r="D25" s="46">
        <v>100</v>
      </c>
      <c r="E25" s="45">
        <v>1568447</v>
      </c>
      <c r="F25" s="46">
        <v>100</v>
      </c>
    </row>
    <row r="26" spans="1:6" ht="15" x14ac:dyDescent="0.2">
      <c r="A26" s="48" t="s">
        <v>54</v>
      </c>
      <c r="B26" s="49">
        <v>1296447</v>
      </c>
      <c r="C26" s="50"/>
      <c r="D26" s="50"/>
      <c r="E26" s="50"/>
      <c r="F26" s="50"/>
    </row>
    <row r="27" spans="1:6" ht="15" x14ac:dyDescent="0.2">
      <c r="A27" s="48" t="s">
        <v>55</v>
      </c>
      <c r="B27" s="49">
        <v>55800</v>
      </c>
      <c r="C27" s="50"/>
      <c r="D27" s="50"/>
      <c r="E27" s="50"/>
      <c r="F27" s="50"/>
    </row>
    <row r="28" spans="1:6" ht="15" x14ac:dyDescent="0.2">
      <c r="A28" s="48" t="s">
        <v>56</v>
      </c>
      <c r="B28" s="49">
        <v>216200</v>
      </c>
      <c r="C28" s="50"/>
      <c r="D28" s="50"/>
      <c r="E28" s="50"/>
      <c r="F28" s="50"/>
    </row>
    <row r="29" spans="1:6" ht="15.75" x14ac:dyDescent="0.25">
      <c r="A29" s="47" t="s">
        <v>57</v>
      </c>
      <c r="B29" s="45">
        <v>278871.53999999998</v>
      </c>
      <c r="C29" s="45">
        <v>268650.34000000003</v>
      </c>
      <c r="D29" s="46">
        <v>96.33</v>
      </c>
      <c r="E29" s="45">
        <v>268650.34000000003</v>
      </c>
      <c r="F29" s="46">
        <v>100</v>
      </c>
    </row>
    <row r="30" spans="1:6" ht="15" x14ac:dyDescent="0.2">
      <c r="A30" s="48" t="s">
        <v>58</v>
      </c>
      <c r="B30" s="49">
        <v>97361.2</v>
      </c>
      <c r="C30" s="50"/>
      <c r="D30" s="50"/>
      <c r="E30" s="50"/>
      <c r="F30" s="50"/>
    </row>
    <row r="31" spans="1:6" ht="15" x14ac:dyDescent="0.2">
      <c r="A31" s="48" t="s">
        <v>59</v>
      </c>
      <c r="B31" s="49">
        <v>124248.89</v>
      </c>
      <c r="C31" s="50"/>
      <c r="D31" s="50"/>
      <c r="E31" s="50"/>
      <c r="F31" s="50"/>
    </row>
    <row r="32" spans="1:6" ht="15" x14ac:dyDescent="0.2">
      <c r="A32" s="48" t="s">
        <v>60</v>
      </c>
      <c r="B32" s="49">
        <v>46900.58</v>
      </c>
      <c r="C32" s="50"/>
      <c r="D32" s="50"/>
      <c r="E32" s="50"/>
      <c r="F32" s="50"/>
    </row>
    <row r="33" spans="1:6" ht="30" x14ac:dyDescent="0.2">
      <c r="A33" s="48" t="s">
        <v>61</v>
      </c>
      <c r="B33" s="49">
        <v>5110</v>
      </c>
      <c r="C33" s="50"/>
      <c r="D33" s="50"/>
      <c r="E33" s="50"/>
      <c r="F33" s="50"/>
    </row>
    <row r="34" spans="1:6" ht="15" x14ac:dyDescent="0.2">
      <c r="A34" s="48" t="s">
        <v>62</v>
      </c>
      <c r="B34" s="49">
        <v>5250.87</v>
      </c>
      <c r="C34" s="50"/>
      <c r="D34" s="50"/>
      <c r="E34" s="50"/>
      <c r="F34" s="50"/>
    </row>
    <row r="35" spans="1:6" ht="15.75" x14ac:dyDescent="0.25">
      <c r="A35" s="47" t="s">
        <v>63</v>
      </c>
      <c r="B35" s="46">
        <v>529.66</v>
      </c>
      <c r="C35" s="46">
        <v>529.66</v>
      </c>
      <c r="D35" s="46">
        <v>100</v>
      </c>
      <c r="E35" s="46">
        <v>529.66</v>
      </c>
      <c r="F35" s="46">
        <v>100</v>
      </c>
    </row>
    <row r="36" spans="1:6" ht="15" x14ac:dyDescent="0.2">
      <c r="A36" s="48" t="s">
        <v>64</v>
      </c>
      <c r="B36" s="51">
        <v>529.66</v>
      </c>
      <c r="C36" s="50"/>
      <c r="D36" s="50"/>
      <c r="E36" s="50"/>
      <c r="F36" s="50"/>
    </row>
    <row r="37" spans="1:6" ht="31.5" x14ac:dyDescent="0.25">
      <c r="A37" s="47" t="s">
        <v>104</v>
      </c>
      <c r="B37" s="46">
        <v>153</v>
      </c>
      <c r="C37" s="46">
        <v>153</v>
      </c>
      <c r="D37" s="46">
        <v>100</v>
      </c>
      <c r="E37" s="46">
        <v>153</v>
      </c>
      <c r="F37" s="46">
        <v>100</v>
      </c>
    </row>
    <row r="38" spans="1:6" ht="15" x14ac:dyDescent="0.2">
      <c r="A38" s="48" t="s">
        <v>65</v>
      </c>
      <c r="B38" s="51">
        <v>153</v>
      </c>
      <c r="C38" s="50"/>
      <c r="D38" s="50"/>
      <c r="E38" s="50"/>
      <c r="F38" s="50"/>
    </row>
    <row r="39" spans="1:6" ht="15.75" x14ac:dyDescent="0.25">
      <c r="A39" s="44" t="s">
        <v>66</v>
      </c>
      <c r="B39" s="45">
        <v>6390</v>
      </c>
      <c r="C39" s="45">
        <v>6390</v>
      </c>
      <c r="D39" s="46">
        <v>100</v>
      </c>
      <c r="E39" s="45">
        <v>6390</v>
      </c>
      <c r="F39" s="46">
        <v>100</v>
      </c>
    </row>
    <row r="40" spans="1:6" ht="31.5" x14ac:dyDescent="0.25">
      <c r="A40" s="47" t="s">
        <v>67</v>
      </c>
      <c r="B40" s="45">
        <v>6390</v>
      </c>
      <c r="C40" s="45">
        <v>6390</v>
      </c>
      <c r="D40" s="46">
        <v>100</v>
      </c>
      <c r="E40" s="45">
        <v>6390</v>
      </c>
      <c r="F40" s="46">
        <v>100</v>
      </c>
    </row>
    <row r="41" spans="1:6" ht="15" x14ac:dyDescent="0.2">
      <c r="A41" s="48" t="s">
        <v>68</v>
      </c>
      <c r="B41" s="49">
        <v>5020</v>
      </c>
      <c r="C41" s="50"/>
      <c r="D41" s="50"/>
      <c r="E41" s="50"/>
      <c r="F41" s="50"/>
    </row>
    <row r="42" spans="1:6" ht="30" x14ac:dyDescent="0.2">
      <c r="A42" s="48" t="s">
        <v>69</v>
      </c>
      <c r="B42" s="49">
        <v>1370</v>
      </c>
      <c r="C42" s="50"/>
      <c r="D42" s="50"/>
      <c r="E42" s="50"/>
      <c r="F42" s="50"/>
    </row>
    <row r="43" spans="1:6" ht="15.75" x14ac:dyDescent="0.25">
      <c r="A43" s="44" t="s">
        <v>70</v>
      </c>
      <c r="B43" s="45">
        <v>1854391.2</v>
      </c>
      <c r="C43" s="45">
        <v>1844170</v>
      </c>
      <c r="D43" s="46">
        <v>99.45</v>
      </c>
      <c r="E43" s="45">
        <v>1844170</v>
      </c>
      <c r="F43" s="46">
        <v>100</v>
      </c>
    </row>
    <row r="44" spans="1:6" ht="15" x14ac:dyDescent="0.2">
      <c r="A44" s="52"/>
      <c r="B44" s="52"/>
      <c r="C44" s="52"/>
      <c r="D44" s="52"/>
      <c r="E44" s="52"/>
      <c r="F44" s="52"/>
    </row>
    <row r="45" spans="1:6" ht="15" x14ac:dyDescent="0.2">
      <c r="A45" s="52"/>
      <c r="B45" s="52"/>
      <c r="C45" s="52"/>
      <c r="D45" s="52"/>
      <c r="E45" s="52"/>
      <c r="F45" s="52"/>
    </row>
    <row r="46" spans="1:6" ht="15" x14ac:dyDescent="0.2">
      <c r="A46" s="52"/>
      <c r="B46" s="52"/>
      <c r="C46" s="52"/>
      <c r="D46" s="52"/>
      <c r="E46" s="52"/>
      <c r="F46" s="52"/>
    </row>
    <row r="47" spans="1:6" ht="15" x14ac:dyDescent="0.2">
      <c r="A47" s="52"/>
      <c r="B47" s="52"/>
      <c r="C47" s="52"/>
      <c r="D47" s="52"/>
      <c r="E47" s="52"/>
      <c r="F47" s="52"/>
    </row>
    <row r="48" spans="1:6" ht="15" x14ac:dyDescent="0.2">
      <c r="A48" s="52"/>
      <c r="B48" s="52"/>
      <c r="C48" s="52"/>
      <c r="D48" s="52"/>
      <c r="E48" s="52"/>
      <c r="F48" s="52"/>
    </row>
    <row r="49" spans="1:6" ht="15" x14ac:dyDescent="0.2">
      <c r="A49" s="52"/>
      <c r="B49" s="52"/>
      <c r="C49" s="52"/>
      <c r="D49" s="52"/>
      <c r="E49" s="52"/>
      <c r="F49" s="52"/>
    </row>
    <row r="50" spans="1:6" ht="15" x14ac:dyDescent="0.2">
      <c r="A50" s="52"/>
      <c r="B50" s="52"/>
      <c r="C50" s="52"/>
      <c r="D50" s="52"/>
      <c r="E50" s="52"/>
      <c r="F50" s="52"/>
    </row>
    <row r="51" spans="1:6" ht="15" x14ac:dyDescent="0.2">
      <c r="A51" s="52"/>
      <c r="B51" s="52"/>
      <c r="C51" s="52"/>
      <c r="D51" s="52"/>
      <c r="E51" s="52"/>
      <c r="F51" s="52"/>
    </row>
    <row r="52" spans="1:6" ht="15" x14ac:dyDescent="0.2">
      <c r="A52" s="52"/>
      <c r="B52" s="52"/>
      <c r="C52" s="52"/>
      <c r="D52" s="52"/>
      <c r="E52" s="52"/>
      <c r="F52" s="52"/>
    </row>
    <row r="53" spans="1:6" ht="15" x14ac:dyDescent="0.2">
      <c r="A53" s="52"/>
      <c r="B53" s="52"/>
      <c r="C53" s="52"/>
      <c r="D53" s="52"/>
      <c r="E53" s="52"/>
      <c r="F53" s="52"/>
    </row>
    <row r="54" spans="1:6" ht="15" x14ac:dyDescent="0.2">
      <c r="A54" s="52"/>
      <c r="B54" s="52"/>
      <c r="C54" s="52"/>
      <c r="D54" s="52"/>
      <c r="E54" s="52"/>
      <c r="F54" s="52"/>
    </row>
    <row r="55" spans="1:6" ht="15" x14ac:dyDescent="0.2">
      <c r="A55" s="52"/>
      <c r="B55" s="52"/>
      <c r="C55" s="52"/>
      <c r="D55" s="52"/>
      <c r="E55" s="52"/>
      <c r="F55" s="52"/>
    </row>
    <row r="56" spans="1:6" ht="15" x14ac:dyDescent="0.2">
      <c r="A56" s="52"/>
      <c r="B56" s="52"/>
      <c r="C56" s="52"/>
      <c r="D56" s="52"/>
      <c r="E56" s="52"/>
      <c r="F56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4105-A91D-4454-A6EB-8B6DC1668678}">
  <dimension ref="A1:F86"/>
  <sheetViews>
    <sheetView workbookViewId="0">
      <selection activeCell="H10" sqref="H10"/>
    </sheetView>
  </sheetViews>
  <sheetFormatPr defaultRowHeight="11.25" x14ac:dyDescent="0.15"/>
  <cols>
    <col min="1" max="1" width="55" style="41" customWidth="1"/>
    <col min="2" max="2" width="22.28515625" style="41" customWidth="1"/>
    <col min="3" max="3" width="31.28515625" style="41" customWidth="1"/>
    <col min="4" max="4" width="25.140625" style="41" customWidth="1"/>
    <col min="5" max="5" width="31.28515625" style="41" customWidth="1"/>
    <col min="6" max="6" width="25.5703125" style="41" customWidth="1"/>
    <col min="7" max="16384" width="9.140625" style="41"/>
  </cols>
  <sheetData>
    <row r="1" spans="1:6" x14ac:dyDescent="0.15">
      <c r="A1" s="41" t="s">
        <v>29</v>
      </c>
    </row>
    <row r="2" spans="1:6" ht="14.25" x14ac:dyDescent="0.2">
      <c r="A2" s="40" t="s">
        <v>105</v>
      </c>
      <c r="B2" s="53"/>
      <c r="E2" s="54"/>
    </row>
    <row r="3" spans="1:6" ht="14.25" x14ac:dyDescent="0.2">
      <c r="B3" s="40"/>
    </row>
    <row r="4" spans="1:6" ht="12" thickBot="1" x14ac:dyDescent="0.2">
      <c r="A4" s="41" t="s">
        <v>30</v>
      </c>
      <c r="B4" s="41" t="s">
        <v>31</v>
      </c>
      <c r="C4" s="41" t="s">
        <v>32</v>
      </c>
      <c r="D4" s="41" t="s">
        <v>33</v>
      </c>
      <c r="E4" s="41" t="s">
        <v>34</v>
      </c>
      <c r="F4" s="41" t="s">
        <v>35</v>
      </c>
    </row>
    <row r="5" spans="1:6" ht="13.5" thickBot="1" x14ac:dyDescent="0.2">
      <c r="A5" s="55" t="s">
        <v>71</v>
      </c>
      <c r="B5" s="72">
        <v>1854391.2</v>
      </c>
      <c r="C5" s="72">
        <v>1844170</v>
      </c>
      <c r="D5" s="55">
        <v>99.45</v>
      </c>
      <c r="E5" s="72">
        <v>1844170</v>
      </c>
      <c r="F5" s="55">
        <v>100</v>
      </c>
    </row>
    <row r="6" spans="1:6" ht="15.75" x14ac:dyDescent="0.25">
      <c r="A6" s="56" t="s">
        <v>72</v>
      </c>
      <c r="B6" s="57">
        <v>2600</v>
      </c>
      <c r="C6" s="57">
        <v>2600</v>
      </c>
      <c r="D6" s="58">
        <v>100</v>
      </c>
      <c r="E6" s="57">
        <v>2600</v>
      </c>
      <c r="F6" s="58">
        <v>100</v>
      </c>
    </row>
    <row r="7" spans="1:6" ht="31.5" x14ac:dyDescent="0.25">
      <c r="A7" s="59" t="s">
        <v>46</v>
      </c>
      <c r="B7" s="45">
        <v>2600</v>
      </c>
      <c r="C7" s="45">
        <v>2600</v>
      </c>
      <c r="D7" s="46">
        <v>100</v>
      </c>
      <c r="E7" s="45">
        <v>2600</v>
      </c>
      <c r="F7" s="46">
        <v>100</v>
      </c>
    </row>
    <row r="8" spans="1:6" ht="47.25" x14ac:dyDescent="0.25">
      <c r="A8" s="60" t="s">
        <v>47</v>
      </c>
      <c r="B8" s="45">
        <v>2600</v>
      </c>
      <c r="C8" s="45"/>
      <c r="D8" s="46"/>
      <c r="E8" s="45"/>
      <c r="F8" s="46"/>
    </row>
    <row r="9" spans="1:6" ht="30" x14ac:dyDescent="0.2">
      <c r="A9" s="61" t="s">
        <v>73</v>
      </c>
      <c r="B9" s="49">
        <v>50020</v>
      </c>
      <c r="C9" s="73">
        <v>50020</v>
      </c>
      <c r="D9" s="50">
        <v>100</v>
      </c>
      <c r="E9" s="73">
        <v>50020</v>
      </c>
      <c r="F9" s="50">
        <v>100</v>
      </c>
    </row>
    <row r="10" spans="1:6" ht="15" x14ac:dyDescent="0.2">
      <c r="A10" s="61" t="s">
        <v>41</v>
      </c>
      <c r="B10" s="49">
        <v>20</v>
      </c>
      <c r="C10" s="49">
        <v>20</v>
      </c>
      <c r="D10" s="51">
        <v>100</v>
      </c>
      <c r="E10" s="49">
        <v>20</v>
      </c>
      <c r="F10" s="51">
        <v>100</v>
      </c>
    </row>
    <row r="11" spans="1:6" ht="15.75" x14ac:dyDescent="0.25">
      <c r="A11" s="59" t="s">
        <v>42</v>
      </c>
      <c r="B11" s="45">
        <v>20</v>
      </c>
      <c r="C11" s="45"/>
      <c r="D11" s="46"/>
      <c r="E11" s="45"/>
      <c r="F11" s="46"/>
    </row>
    <row r="12" spans="1:6" ht="47.25" x14ac:dyDescent="0.25">
      <c r="A12" s="60" t="s">
        <v>103</v>
      </c>
      <c r="B12" s="45">
        <v>50000</v>
      </c>
      <c r="C12" s="45">
        <v>50000</v>
      </c>
      <c r="D12" s="46">
        <v>100</v>
      </c>
      <c r="E12" s="45">
        <v>50000</v>
      </c>
      <c r="F12" s="46">
        <v>100</v>
      </c>
    </row>
    <row r="13" spans="1:6" ht="30" x14ac:dyDescent="0.2">
      <c r="A13" s="61" t="s">
        <v>45</v>
      </c>
      <c r="B13" s="49">
        <v>50000</v>
      </c>
      <c r="C13" s="50"/>
      <c r="D13" s="50"/>
      <c r="E13" s="50"/>
      <c r="F13" s="50"/>
    </row>
    <row r="14" spans="1:6" ht="30" x14ac:dyDescent="0.2">
      <c r="A14" s="61" t="s">
        <v>74</v>
      </c>
      <c r="B14" s="49">
        <v>46810</v>
      </c>
      <c r="C14" s="49">
        <v>46810</v>
      </c>
      <c r="D14" s="51">
        <v>100</v>
      </c>
      <c r="E14" s="49">
        <v>46810</v>
      </c>
      <c r="F14" s="51">
        <v>100</v>
      </c>
    </row>
    <row r="15" spans="1:6" ht="47.25" x14ac:dyDescent="0.25">
      <c r="A15" s="60" t="s">
        <v>43</v>
      </c>
      <c r="B15" s="45">
        <v>46810</v>
      </c>
      <c r="C15" s="45">
        <v>46810</v>
      </c>
      <c r="D15" s="46">
        <v>100</v>
      </c>
      <c r="E15" s="45">
        <v>46810</v>
      </c>
      <c r="F15" s="46">
        <v>100</v>
      </c>
    </row>
    <row r="16" spans="1:6" ht="15" x14ac:dyDescent="0.2">
      <c r="A16" s="61" t="s">
        <v>44</v>
      </c>
      <c r="B16" s="49">
        <v>46810</v>
      </c>
      <c r="C16" s="50"/>
      <c r="D16" s="50"/>
      <c r="E16" s="50"/>
      <c r="F16" s="50"/>
    </row>
    <row r="17" spans="1:6" ht="30" x14ac:dyDescent="0.2">
      <c r="A17" s="61" t="s">
        <v>75</v>
      </c>
      <c r="B17" s="49">
        <v>182100</v>
      </c>
      <c r="C17" s="49">
        <v>182100</v>
      </c>
      <c r="D17" s="51">
        <v>100</v>
      </c>
      <c r="E17" s="49">
        <v>182100</v>
      </c>
      <c r="F17" s="51">
        <v>100</v>
      </c>
    </row>
    <row r="18" spans="1:6" ht="31.5" x14ac:dyDescent="0.25">
      <c r="A18" s="59" t="s">
        <v>46</v>
      </c>
      <c r="B18" s="45">
        <v>182100</v>
      </c>
      <c r="C18" s="45">
        <v>182100</v>
      </c>
      <c r="D18" s="46">
        <v>100</v>
      </c>
      <c r="E18" s="45">
        <v>182100</v>
      </c>
      <c r="F18" s="46">
        <v>100</v>
      </c>
    </row>
    <row r="19" spans="1:6" ht="47.25" x14ac:dyDescent="0.25">
      <c r="A19" s="60" t="s">
        <v>47</v>
      </c>
      <c r="B19" s="45">
        <v>182100</v>
      </c>
      <c r="C19" s="45"/>
      <c r="D19" s="46"/>
      <c r="E19" s="45"/>
      <c r="F19" s="46"/>
    </row>
    <row r="20" spans="1:6" ht="15" x14ac:dyDescent="0.2">
      <c r="A20" s="61" t="s">
        <v>76</v>
      </c>
      <c r="B20" s="49">
        <v>1562550</v>
      </c>
      <c r="C20" s="73">
        <v>1562550</v>
      </c>
      <c r="D20" s="50">
        <v>100</v>
      </c>
      <c r="E20" s="73">
        <v>1562550</v>
      </c>
      <c r="F20" s="50">
        <v>100</v>
      </c>
    </row>
    <row r="21" spans="1:6" ht="30" x14ac:dyDescent="0.2">
      <c r="A21" s="61" t="s">
        <v>38</v>
      </c>
      <c r="B21" s="49">
        <v>1562550</v>
      </c>
      <c r="C21" s="49">
        <v>1562550</v>
      </c>
      <c r="D21" s="51">
        <v>100</v>
      </c>
      <c r="E21" s="49">
        <v>1562550</v>
      </c>
      <c r="F21" s="51">
        <v>100</v>
      </c>
    </row>
    <row r="22" spans="1:6" ht="30" x14ac:dyDescent="0.2">
      <c r="A22" s="61" t="s">
        <v>39</v>
      </c>
      <c r="B22" s="49">
        <v>1562550</v>
      </c>
      <c r="C22" s="49"/>
      <c r="D22" s="51"/>
      <c r="E22" s="49"/>
      <c r="F22" s="51"/>
    </row>
    <row r="23" spans="1:6" ht="31.5" x14ac:dyDescent="0.25">
      <c r="A23" s="59" t="s">
        <v>81</v>
      </c>
      <c r="B23" s="45">
        <v>10221.200000000001</v>
      </c>
      <c r="C23" s="45"/>
      <c r="D23" s="46"/>
      <c r="E23" s="45"/>
      <c r="F23" s="46"/>
    </row>
    <row r="24" spans="1:6" ht="31.5" x14ac:dyDescent="0.25">
      <c r="A24" s="60" t="s">
        <v>38</v>
      </c>
      <c r="B24" s="45">
        <v>10221.200000000001</v>
      </c>
      <c r="C24" s="45"/>
      <c r="D24" s="46"/>
      <c r="E24" s="45"/>
      <c r="F24" s="46"/>
    </row>
    <row r="25" spans="1:6" ht="15" x14ac:dyDescent="0.2">
      <c r="A25" s="61" t="s">
        <v>40</v>
      </c>
      <c r="B25" s="49">
        <v>10221.200000000001</v>
      </c>
      <c r="C25" s="50"/>
      <c r="D25" s="50"/>
      <c r="E25" s="50"/>
      <c r="F25" s="50"/>
    </row>
    <row r="26" spans="1:6" ht="45" x14ac:dyDescent="0.2">
      <c r="A26" s="61" t="s">
        <v>83</v>
      </c>
      <c r="B26" s="49">
        <v>90</v>
      </c>
      <c r="C26" s="49">
        <v>90</v>
      </c>
      <c r="D26" s="51">
        <v>100</v>
      </c>
      <c r="E26" s="49">
        <v>90</v>
      </c>
      <c r="F26" s="51">
        <v>100</v>
      </c>
    </row>
    <row r="27" spans="1:6" ht="31.5" x14ac:dyDescent="0.25">
      <c r="A27" s="59" t="s">
        <v>49</v>
      </c>
      <c r="B27" s="45">
        <v>90</v>
      </c>
      <c r="C27" s="45">
        <v>90</v>
      </c>
      <c r="D27" s="46">
        <v>100</v>
      </c>
      <c r="E27" s="45">
        <v>90</v>
      </c>
      <c r="F27" s="46">
        <v>100</v>
      </c>
    </row>
    <row r="28" spans="1:6" ht="31.5" x14ac:dyDescent="0.25">
      <c r="A28" s="60" t="s">
        <v>50</v>
      </c>
      <c r="B28" s="45">
        <v>90</v>
      </c>
      <c r="C28" s="45"/>
      <c r="D28" s="46"/>
      <c r="E28" s="45"/>
      <c r="F28" s="46"/>
    </row>
    <row r="29" spans="1:6" ht="30" x14ac:dyDescent="0.2">
      <c r="A29" s="61" t="s">
        <v>39</v>
      </c>
      <c r="B29" s="49">
        <v>1562550</v>
      </c>
      <c r="C29" s="50"/>
      <c r="D29" s="50"/>
      <c r="E29" s="50"/>
      <c r="F29" s="50"/>
    </row>
    <row r="30" spans="1:6" ht="45" x14ac:dyDescent="0.2">
      <c r="A30" s="61" t="s">
        <v>77</v>
      </c>
      <c r="B30" s="49">
        <v>1556350</v>
      </c>
      <c r="C30" s="49">
        <v>1556350</v>
      </c>
      <c r="D30" s="51">
        <v>100</v>
      </c>
      <c r="E30" s="49">
        <v>1556350</v>
      </c>
      <c r="F30" s="51">
        <v>100</v>
      </c>
    </row>
    <row r="31" spans="1:6" ht="45" x14ac:dyDescent="0.2">
      <c r="A31" s="61" t="s">
        <v>78</v>
      </c>
      <c r="B31" s="49">
        <v>3000</v>
      </c>
      <c r="C31" s="49">
        <v>3000</v>
      </c>
      <c r="D31" s="51">
        <v>100</v>
      </c>
      <c r="E31" s="49">
        <v>3000</v>
      </c>
      <c r="F31" s="51">
        <v>100</v>
      </c>
    </row>
    <row r="32" spans="1:6" ht="45" x14ac:dyDescent="0.2">
      <c r="A32" s="61" t="s">
        <v>79</v>
      </c>
      <c r="B32" s="49">
        <v>1500</v>
      </c>
      <c r="C32" s="49">
        <v>1500</v>
      </c>
      <c r="D32" s="51">
        <v>100</v>
      </c>
      <c r="E32" s="49">
        <v>1500</v>
      </c>
      <c r="F32" s="51">
        <v>100</v>
      </c>
    </row>
    <row r="33" spans="1:6" ht="45" x14ac:dyDescent="0.2">
      <c r="A33" s="61" t="s">
        <v>80</v>
      </c>
      <c r="B33" s="49">
        <v>1700</v>
      </c>
      <c r="C33" s="49">
        <v>1700</v>
      </c>
      <c r="D33" s="51">
        <v>100</v>
      </c>
      <c r="E33" s="49">
        <v>1700</v>
      </c>
      <c r="F33" s="51">
        <v>100</v>
      </c>
    </row>
    <row r="34" spans="1:6" ht="31.5" x14ac:dyDescent="0.25">
      <c r="A34" s="59" t="s">
        <v>81</v>
      </c>
      <c r="B34" s="45">
        <v>10221.200000000001</v>
      </c>
      <c r="C34" s="44"/>
      <c r="D34" s="44"/>
      <c r="E34" s="44"/>
      <c r="F34" s="44"/>
    </row>
    <row r="35" spans="1:6" ht="31.5" x14ac:dyDescent="0.25">
      <c r="A35" s="60" t="s">
        <v>38</v>
      </c>
      <c r="B35" s="45">
        <v>10221.200000000001</v>
      </c>
      <c r="C35" s="44"/>
      <c r="D35" s="44"/>
      <c r="E35" s="44"/>
      <c r="F35" s="44"/>
    </row>
    <row r="36" spans="1:6" ht="15" x14ac:dyDescent="0.2">
      <c r="A36" s="61" t="s">
        <v>40</v>
      </c>
      <c r="B36" s="49">
        <v>10221.200000000001</v>
      </c>
      <c r="C36" s="50"/>
      <c r="D36" s="50"/>
      <c r="E36" s="50"/>
      <c r="F36" s="50"/>
    </row>
    <row r="37" spans="1:6" ht="45" x14ac:dyDescent="0.2">
      <c r="A37" s="61" t="s">
        <v>82</v>
      </c>
      <c r="B37" s="49">
        <v>10221.200000000001</v>
      </c>
      <c r="C37" s="50"/>
      <c r="D37" s="50"/>
      <c r="E37" s="50"/>
      <c r="F37" s="50"/>
    </row>
    <row r="38" spans="1:6" ht="47.25" x14ac:dyDescent="0.25">
      <c r="A38" s="59" t="s">
        <v>83</v>
      </c>
      <c r="B38" s="46">
        <v>90</v>
      </c>
      <c r="C38" s="46">
        <v>90</v>
      </c>
      <c r="D38" s="46">
        <v>100</v>
      </c>
      <c r="E38" s="46">
        <v>90</v>
      </c>
      <c r="F38" s="46">
        <v>100</v>
      </c>
    </row>
    <row r="39" spans="1:6" ht="31.5" x14ac:dyDescent="0.25">
      <c r="A39" s="60" t="s">
        <v>49</v>
      </c>
      <c r="B39" s="46">
        <v>90</v>
      </c>
      <c r="C39" s="46">
        <v>90</v>
      </c>
      <c r="D39" s="46">
        <v>100</v>
      </c>
      <c r="E39" s="46">
        <v>90</v>
      </c>
      <c r="F39" s="46">
        <v>100</v>
      </c>
    </row>
    <row r="40" spans="1:6" ht="15" x14ac:dyDescent="0.2">
      <c r="A40" s="61" t="s">
        <v>50</v>
      </c>
      <c r="B40" s="51">
        <v>90</v>
      </c>
      <c r="C40" s="50"/>
      <c r="D40" s="50"/>
      <c r="E40" s="50"/>
      <c r="F40" s="50"/>
    </row>
    <row r="41" spans="1:6" ht="15" x14ac:dyDescent="0.2">
      <c r="A41" s="61" t="s">
        <v>84</v>
      </c>
      <c r="B41" s="51">
        <v>90</v>
      </c>
      <c r="C41" s="51">
        <v>90</v>
      </c>
      <c r="D41" s="51">
        <v>100</v>
      </c>
      <c r="E41" s="51">
        <v>90</v>
      </c>
      <c r="F41" s="51">
        <v>100</v>
      </c>
    </row>
    <row r="42" spans="1:6" ht="15" x14ac:dyDescent="0.2">
      <c r="A42" s="52"/>
      <c r="B42" s="52"/>
      <c r="C42" s="52"/>
      <c r="D42" s="52"/>
      <c r="E42" s="52"/>
      <c r="F42" s="52"/>
    </row>
    <row r="43" spans="1:6" ht="15" x14ac:dyDescent="0.2">
      <c r="A43" s="52"/>
      <c r="B43" s="52"/>
      <c r="C43" s="52"/>
      <c r="D43" s="52"/>
      <c r="E43" s="52"/>
      <c r="F43" s="52"/>
    </row>
    <row r="44" spans="1:6" ht="15" x14ac:dyDescent="0.2">
      <c r="A44" s="52"/>
      <c r="B44" s="52"/>
      <c r="C44" s="52"/>
      <c r="D44" s="52"/>
      <c r="E44" s="52"/>
      <c r="F44" s="52"/>
    </row>
    <row r="45" spans="1:6" ht="15" x14ac:dyDescent="0.2">
      <c r="A45" s="52"/>
      <c r="B45" s="52"/>
      <c r="C45" s="52"/>
      <c r="D45" s="52"/>
      <c r="E45" s="52"/>
      <c r="F45" s="52"/>
    </row>
    <row r="46" spans="1:6" ht="15" x14ac:dyDescent="0.2">
      <c r="A46" s="52"/>
      <c r="B46" s="52"/>
      <c r="C46" s="52"/>
      <c r="D46" s="52"/>
      <c r="E46" s="52"/>
      <c r="F46" s="52"/>
    </row>
    <row r="47" spans="1:6" ht="15" x14ac:dyDescent="0.2">
      <c r="A47" s="52"/>
      <c r="B47" s="52"/>
      <c r="C47" s="52"/>
      <c r="D47" s="52"/>
      <c r="E47" s="52"/>
      <c r="F47" s="52"/>
    </row>
    <row r="48" spans="1:6" ht="15" x14ac:dyDescent="0.2">
      <c r="A48" s="52"/>
      <c r="B48" s="52"/>
      <c r="C48" s="52"/>
      <c r="D48" s="52"/>
      <c r="E48" s="52"/>
      <c r="F48" s="52"/>
    </row>
    <row r="49" spans="1:6" ht="15" x14ac:dyDescent="0.2">
      <c r="A49" s="52"/>
      <c r="B49" s="52"/>
      <c r="C49" s="52"/>
      <c r="D49" s="52"/>
      <c r="E49" s="52"/>
      <c r="F49" s="52"/>
    </row>
    <row r="50" spans="1:6" ht="15" x14ac:dyDescent="0.2">
      <c r="A50" s="52"/>
      <c r="B50" s="52"/>
      <c r="C50" s="52"/>
      <c r="D50" s="52"/>
      <c r="E50" s="52"/>
      <c r="F50" s="52"/>
    </row>
    <row r="51" spans="1:6" ht="15" x14ac:dyDescent="0.2">
      <c r="A51" s="52"/>
      <c r="B51" s="52"/>
      <c r="C51" s="52"/>
      <c r="D51" s="52"/>
      <c r="E51" s="52"/>
      <c r="F51" s="52"/>
    </row>
    <row r="52" spans="1:6" ht="15" x14ac:dyDescent="0.2">
      <c r="A52" s="52"/>
      <c r="B52" s="52"/>
      <c r="C52" s="52"/>
      <c r="D52" s="52"/>
      <c r="E52" s="52"/>
      <c r="F52" s="52"/>
    </row>
    <row r="53" spans="1:6" ht="15" x14ac:dyDescent="0.2">
      <c r="A53" s="52"/>
      <c r="B53" s="52"/>
      <c r="C53" s="52"/>
      <c r="D53" s="52"/>
      <c r="E53" s="52"/>
      <c r="F53" s="52"/>
    </row>
    <row r="54" spans="1:6" ht="15" x14ac:dyDescent="0.2">
      <c r="A54" s="52"/>
      <c r="B54" s="52"/>
      <c r="C54" s="52"/>
      <c r="D54" s="52"/>
      <c r="E54" s="52"/>
      <c r="F54" s="52"/>
    </row>
    <row r="55" spans="1:6" ht="15" x14ac:dyDescent="0.2">
      <c r="A55" s="52"/>
      <c r="B55" s="52"/>
      <c r="C55" s="52"/>
      <c r="D55" s="52"/>
      <c r="E55" s="52"/>
      <c r="F55" s="52"/>
    </row>
    <row r="56" spans="1:6" ht="15" x14ac:dyDescent="0.2">
      <c r="A56" s="52"/>
      <c r="B56" s="52"/>
      <c r="C56" s="52"/>
      <c r="D56" s="52"/>
      <c r="E56" s="52"/>
      <c r="F56" s="52"/>
    </row>
    <row r="57" spans="1:6" ht="15" x14ac:dyDescent="0.2">
      <c r="A57" s="52"/>
      <c r="B57" s="52"/>
      <c r="C57" s="52"/>
      <c r="D57" s="52"/>
      <c r="E57" s="52"/>
      <c r="F57" s="52"/>
    </row>
    <row r="58" spans="1:6" ht="15" x14ac:dyDescent="0.2">
      <c r="A58" s="52"/>
      <c r="B58" s="52"/>
      <c r="C58" s="52"/>
      <c r="D58" s="52"/>
      <c r="E58" s="52"/>
      <c r="F58" s="52"/>
    </row>
    <row r="59" spans="1:6" ht="15" x14ac:dyDescent="0.2">
      <c r="A59" s="52"/>
      <c r="B59" s="52"/>
      <c r="C59" s="52"/>
      <c r="D59" s="52"/>
      <c r="E59" s="52"/>
      <c r="F59" s="52"/>
    </row>
    <row r="60" spans="1:6" ht="15" x14ac:dyDescent="0.2">
      <c r="A60" s="52"/>
      <c r="B60" s="52"/>
      <c r="C60" s="52"/>
      <c r="D60" s="52"/>
      <c r="E60" s="52"/>
      <c r="F60" s="52"/>
    </row>
    <row r="61" spans="1:6" ht="15" x14ac:dyDescent="0.2">
      <c r="A61" s="52"/>
      <c r="B61" s="52"/>
      <c r="C61" s="52"/>
      <c r="D61" s="52"/>
      <c r="E61" s="52"/>
      <c r="F61" s="52"/>
    </row>
    <row r="62" spans="1:6" ht="15" x14ac:dyDescent="0.2">
      <c r="A62" s="52"/>
      <c r="B62" s="52"/>
      <c r="C62" s="52"/>
      <c r="D62" s="52"/>
      <c r="E62" s="52"/>
      <c r="F62" s="52"/>
    </row>
    <row r="63" spans="1:6" ht="15" x14ac:dyDescent="0.2">
      <c r="A63" s="52"/>
      <c r="B63" s="52"/>
      <c r="C63" s="52"/>
      <c r="D63" s="52"/>
      <c r="E63" s="52"/>
      <c r="F63" s="52"/>
    </row>
    <row r="64" spans="1:6" ht="15" x14ac:dyDescent="0.2">
      <c r="A64" s="52"/>
      <c r="B64" s="52"/>
      <c r="C64" s="52"/>
      <c r="D64" s="52"/>
      <c r="E64" s="52"/>
      <c r="F64" s="52"/>
    </row>
    <row r="65" spans="1:6" ht="15" x14ac:dyDescent="0.2">
      <c r="A65" s="52"/>
      <c r="B65" s="52"/>
      <c r="C65" s="52"/>
      <c r="D65" s="52"/>
      <c r="E65" s="52"/>
      <c r="F65" s="52"/>
    </row>
    <row r="66" spans="1:6" ht="15" x14ac:dyDescent="0.2">
      <c r="A66" s="52"/>
      <c r="B66" s="52"/>
      <c r="C66" s="52"/>
      <c r="D66" s="52"/>
      <c r="E66" s="52"/>
      <c r="F66" s="52"/>
    </row>
    <row r="67" spans="1:6" ht="15" x14ac:dyDescent="0.2">
      <c r="A67" s="52"/>
      <c r="B67" s="52"/>
      <c r="C67" s="52"/>
      <c r="D67" s="52"/>
      <c r="E67" s="52"/>
      <c r="F67" s="52"/>
    </row>
    <row r="68" spans="1:6" ht="15" x14ac:dyDescent="0.2">
      <c r="A68" s="52"/>
      <c r="B68" s="52"/>
      <c r="C68" s="52"/>
      <c r="D68" s="52"/>
      <c r="E68" s="52"/>
      <c r="F68" s="52"/>
    </row>
    <row r="69" spans="1:6" ht="15" x14ac:dyDescent="0.2">
      <c r="A69" s="52"/>
      <c r="B69" s="52"/>
      <c r="C69" s="52"/>
      <c r="D69" s="52"/>
      <c r="E69" s="52"/>
      <c r="F69" s="52"/>
    </row>
    <row r="70" spans="1:6" ht="15" x14ac:dyDescent="0.2">
      <c r="A70" s="52"/>
      <c r="B70" s="52"/>
      <c r="C70" s="52"/>
      <c r="D70" s="52"/>
      <c r="E70" s="52"/>
      <c r="F70" s="52"/>
    </row>
    <row r="71" spans="1:6" ht="15" x14ac:dyDescent="0.2">
      <c r="A71" s="52"/>
      <c r="B71" s="52"/>
      <c r="C71" s="52"/>
      <c r="D71" s="52"/>
      <c r="E71" s="52"/>
      <c r="F71" s="52"/>
    </row>
    <row r="72" spans="1:6" ht="12.75" x14ac:dyDescent="0.2">
      <c r="A72" s="54"/>
      <c r="B72" s="54"/>
      <c r="C72" s="54"/>
      <c r="D72" s="54"/>
      <c r="E72" s="54"/>
      <c r="F72" s="54"/>
    </row>
    <row r="73" spans="1:6" ht="12.75" x14ac:dyDescent="0.2">
      <c r="A73" s="54"/>
      <c r="B73" s="54"/>
      <c r="C73" s="54"/>
      <c r="D73" s="54"/>
      <c r="E73" s="54"/>
      <c r="F73" s="54"/>
    </row>
    <row r="74" spans="1:6" ht="12.75" x14ac:dyDescent="0.2">
      <c r="A74" s="54"/>
      <c r="B74" s="54"/>
      <c r="C74" s="54"/>
      <c r="D74" s="54"/>
      <c r="E74" s="54"/>
      <c r="F74" s="54"/>
    </row>
    <row r="75" spans="1:6" ht="12.75" x14ac:dyDescent="0.2">
      <c r="A75" s="54"/>
      <c r="B75" s="54"/>
      <c r="C75" s="54"/>
      <c r="D75" s="54"/>
      <c r="E75" s="54"/>
      <c r="F75" s="54"/>
    </row>
    <row r="76" spans="1:6" ht="12.75" x14ac:dyDescent="0.2">
      <c r="A76" s="54"/>
      <c r="B76" s="54"/>
      <c r="C76" s="54"/>
      <c r="D76" s="54"/>
      <c r="E76" s="54"/>
      <c r="F76" s="54"/>
    </row>
    <row r="77" spans="1:6" ht="12.75" x14ac:dyDescent="0.2">
      <c r="A77" s="54"/>
      <c r="B77" s="54"/>
      <c r="C77" s="54"/>
      <c r="D77" s="54"/>
      <c r="E77" s="54"/>
      <c r="F77" s="54"/>
    </row>
    <row r="78" spans="1:6" ht="12.75" x14ac:dyDescent="0.2">
      <c r="A78" s="54"/>
      <c r="B78" s="54"/>
      <c r="C78" s="54"/>
      <c r="D78" s="54"/>
      <c r="E78" s="54"/>
      <c r="F78" s="54"/>
    </row>
    <row r="79" spans="1:6" ht="12.75" x14ac:dyDescent="0.2">
      <c r="A79" s="54"/>
      <c r="B79" s="54"/>
      <c r="C79" s="54"/>
      <c r="D79" s="54"/>
      <c r="E79" s="54"/>
      <c r="F79" s="54"/>
    </row>
    <row r="80" spans="1:6" ht="12.75" x14ac:dyDescent="0.2">
      <c r="A80" s="54"/>
      <c r="B80" s="54"/>
      <c r="C80" s="54"/>
      <c r="D80" s="54"/>
      <c r="E80" s="54"/>
      <c r="F80" s="54"/>
    </row>
    <row r="81" spans="1:6" ht="12.75" x14ac:dyDescent="0.2">
      <c r="A81" s="54"/>
      <c r="B81" s="54"/>
      <c r="C81" s="54"/>
      <c r="D81" s="54"/>
      <c r="E81" s="54"/>
      <c r="F81" s="54"/>
    </row>
    <row r="82" spans="1:6" ht="12.75" x14ac:dyDescent="0.2">
      <c r="A82" s="54"/>
      <c r="B82" s="54"/>
      <c r="C82" s="54"/>
      <c r="D82" s="54"/>
      <c r="E82" s="54"/>
      <c r="F82" s="54"/>
    </row>
    <row r="83" spans="1:6" ht="12.75" x14ac:dyDescent="0.2">
      <c r="A83" s="54"/>
      <c r="B83" s="54"/>
      <c r="C83" s="54"/>
      <c r="D83" s="54"/>
      <c r="E83" s="54"/>
      <c r="F83" s="54"/>
    </row>
    <row r="84" spans="1:6" ht="12.75" x14ac:dyDescent="0.2">
      <c r="A84" s="54"/>
      <c r="B84" s="54"/>
      <c r="C84" s="54"/>
      <c r="D84" s="54"/>
      <c r="E84" s="54"/>
      <c r="F84" s="54"/>
    </row>
    <row r="85" spans="1:6" ht="12.75" x14ac:dyDescent="0.2">
      <c r="A85" s="54"/>
      <c r="B85" s="54"/>
      <c r="C85" s="54"/>
      <c r="D85" s="54"/>
      <c r="E85" s="54"/>
      <c r="F85" s="54"/>
    </row>
    <row r="86" spans="1:6" ht="12.75" x14ac:dyDescent="0.2">
      <c r="A86" s="54"/>
      <c r="B86" s="54"/>
      <c r="C86" s="54"/>
      <c r="D86" s="54"/>
      <c r="E86" s="54"/>
      <c r="F86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0DFF-E06A-4D6B-A09C-C0D1FC44A0E9}">
  <dimension ref="A1:F13"/>
  <sheetViews>
    <sheetView workbookViewId="0">
      <selection activeCell="C35" sqref="C35"/>
    </sheetView>
  </sheetViews>
  <sheetFormatPr defaultRowHeight="11.25" x14ac:dyDescent="0.15"/>
  <cols>
    <col min="1" max="1" width="55" style="41" customWidth="1"/>
    <col min="2" max="2" width="22.28515625" style="41" customWidth="1"/>
    <col min="3" max="3" width="31.28515625" style="41" customWidth="1"/>
    <col min="4" max="4" width="25.140625" style="41" customWidth="1"/>
    <col min="5" max="5" width="31.28515625" style="41" customWidth="1"/>
    <col min="6" max="6" width="25.5703125" style="41" customWidth="1"/>
    <col min="7" max="16384" width="9.140625" style="41"/>
  </cols>
  <sheetData>
    <row r="1" spans="1:6" x14ac:dyDescent="0.15">
      <c r="A1" s="63"/>
      <c r="B1" s="62"/>
      <c r="C1" s="62"/>
      <c r="D1" s="62"/>
      <c r="E1" s="62"/>
      <c r="F1" s="62"/>
    </row>
    <row r="2" spans="1:6" ht="14.25" x14ac:dyDescent="0.2">
      <c r="A2" s="63"/>
      <c r="B2" s="40" t="s">
        <v>85</v>
      </c>
      <c r="C2" s="62"/>
      <c r="D2" s="62"/>
      <c r="E2" s="62"/>
      <c r="F2" s="62"/>
    </row>
    <row r="3" spans="1:6" ht="12" thickBot="1" x14ac:dyDescent="0.2">
      <c r="A3" s="63"/>
      <c r="B3" s="62"/>
      <c r="C3" s="62"/>
      <c r="D3" s="62"/>
      <c r="E3" s="62"/>
      <c r="F3" s="62"/>
    </row>
    <row r="4" spans="1:6" ht="15.75" thickBot="1" x14ac:dyDescent="0.2">
      <c r="A4" s="43" t="s">
        <v>30</v>
      </c>
      <c r="B4" s="43" t="s">
        <v>31</v>
      </c>
      <c r="C4" s="43" t="s">
        <v>32</v>
      </c>
      <c r="D4" s="43" t="s">
        <v>33</v>
      </c>
      <c r="E4" s="43" t="s">
        <v>34</v>
      </c>
      <c r="F4" s="43" t="s">
        <v>35</v>
      </c>
    </row>
    <row r="5" spans="1:6" ht="15.75" x14ac:dyDescent="0.25">
      <c r="A5" s="56" t="s">
        <v>71</v>
      </c>
      <c r="B5" s="57">
        <v>1854391.2</v>
      </c>
      <c r="C5" s="57">
        <v>1844170</v>
      </c>
      <c r="D5" s="58">
        <v>99.45</v>
      </c>
      <c r="E5" s="57">
        <v>1844170</v>
      </c>
      <c r="F5" s="58">
        <v>100</v>
      </c>
    </row>
    <row r="6" spans="1:6" ht="30" x14ac:dyDescent="0.2">
      <c r="A6" s="50" t="s">
        <v>89</v>
      </c>
      <c r="B6" s="49">
        <v>1854391.2</v>
      </c>
      <c r="C6" s="49">
        <v>1844170</v>
      </c>
      <c r="D6" s="51">
        <v>99.45</v>
      </c>
      <c r="E6" s="49">
        <v>1844170</v>
      </c>
      <c r="F6" s="51">
        <v>100</v>
      </c>
    </row>
    <row r="7" spans="1:6" ht="15" x14ac:dyDescent="0.2">
      <c r="A7" s="50" t="s">
        <v>86</v>
      </c>
      <c r="B7" s="49">
        <v>1820191.2</v>
      </c>
      <c r="C7" s="49">
        <v>1809970</v>
      </c>
      <c r="D7" s="51">
        <v>99.44</v>
      </c>
      <c r="E7" s="49">
        <v>1809970</v>
      </c>
      <c r="F7" s="51">
        <v>100</v>
      </c>
    </row>
    <row r="8" spans="1:6" ht="15" x14ac:dyDescent="0.2">
      <c r="A8" s="50" t="s">
        <v>87</v>
      </c>
      <c r="B8" s="49">
        <v>34200</v>
      </c>
      <c r="C8" s="49">
        <v>34200</v>
      </c>
      <c r="D8" s="51">
        <v>100</v>
      </c>
      <c r="E8" s="49">
        <v>34200</v>
      </c>
      <c r="F8" s="51">
        <v>100</v>
      </c>
    </row>
    <row r="9" spans="1:6" ht="15" x14ac:dyDescent="0.2">
      <c r="A9" s="52"/>
      <c r="B9" s="52"/>
      <c r="C9" s="52"/>
      <c r="D9" s="52"/>
      <c r="E9" s="52"/>
      <c r="F9" s="52"/>
    </row>
    <row r="10" spans="1:6" ht="14.25" x14ac:dyDescent="0.2">
      <c r="A10" s="64"/>
      <c r="B10" s="64"/>
      <c r="C10" s="64"/>
      <c r="D10" s="64"/>
      <c r="E10" s="64"/>
      <c r="F10" s="64"/>
    </row>
    <row r="11" spans="1:6" ht="14.25" x14ac:dyDescent="0.2">
      <c r="A11" s="64"/>
      <c r="B11" s="64"/>
      <c r="C11" s="64"/>
      <c r="D11" s="64"/>
      <c r="E11" s="64"/>
      <c r="F11" s="64"/>
    </row>
    <row r="12" spans="1:6" x14ac:dyDescent="0.15">
      <c r="A12" s="62"/>
      <c r="B12" s="62"/>
      <c r="C12" s="62"/>
      <c r="D12" s="62"/>
      <c r="E12" s="62"/>
      <c r="F12" s="62"/>
    </row>
    <row r="13" spans="1:6" x14ac:dyDescent="0.15">
      <c r="A13" s="62"/>
      <c r="B13" s="62"/>
      <c r="C13" s="62"/>
      <c r="D13" s="62"/>
      <c r="E13" s="62"/>
      <c r="F13" s="6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2B76-CDA8-490B-89A1-792232B03D0A}">
  <dimension ref="A1:F126"/>
  <sheetViews>
    <sheetView tabSelected="1" workbookViewId="0">
      <selection activeCell="H17" sqref="H17"/>
    </sheetView>
  </sheetViews>
  <sheetFormatPr defaultRowHeight="11.25" x14ac:dyDescent="0.15"/>
  <cols>
    <col min="1" max="1" width="55" style="41" customWidth="1"/>
    <col min="2" max="2" width="22.28515625" style="41" customWidth="1"/>
    <col min="3" max="3" width="31.28515625" style="41" customWidth="1"/>
    <col min="4" max="4" width="25.140625" style="41" customWidth="1"/>
    <col min="5" max="5" width="31.28515625" style="41" customWidth="1"/>
    <col min="6" max="6" width="25.5703125" style="41" customWidth="1"/>
    <col min="7" max="16384" width="9.140625" style="41"/>
  </cols>
  <sheetData>
    <row r="1" spans="1:6" x14ac:dyDescent="0.15">
      <c r="A1" s="41" t="s">
        <v>29</v>
      </c>
    </row>
    <row r="2" spans="1:6" s="64" customFormat="1" ht="14.25" x14ac:dyDescent="0.2">
      <c r="A2" s="40"/>
      <c r="B2" s="64" t="s">
        <v>106</v>
      </c>
      <c r="C2" s="64" t="s">
        <v>107</v>
      </c>
    </row>
    <row r="3" spans="1:6" x14ac:dyDescent="0.15">
      <c r="B3" s="41" t="s">
        <v>108</v>
      </c>
    </row>
    <row r="5" spans="1:6" ht="12" thickBot="1" x14ac:dyDescent="0.2">
      <c r="A5" s="41" t="s">
        <v>30</v>
      </c>
      <c r="B5" s="41" t="s">
        <v>31</v>
      </c>
      <c r="C5" s="41" t="s">
        <v>32</v>
      </c>
      <c r="D5" s="41" t="s">
        <v>33</v>
      </c>
      <c r="E5" s="41" t="s">
        <v>34</v>
      </c>
      <c r="F5" s="41" t="s">
        <v>35</v>
      </c>
    </row>
    <row r="6" spans="1:6" ht="15.75" thickBot="1" x14ac:dyDescent="0.2">
      <c r="A6" s="43" t="s">
        <v>88</v>
      </c>
      <c r="B6" s="74">
        <v>1854391.2</v>
      </c>
      <c r="C6" s="74">
        <v>1844170</v>
      </c>
      <c r="D6" s="43">
        <v>99.45</v>
      </c>
      <c r="E6" s="74">
        <v>1844170</v>
      </c>
      <c r="F6" s="43">
        <v>100</v>
      </c>
    </row>
    <row r="7" spans="1:6" ht="31.5" x14ac:dyDescent="0.25">
      <c r="A7" s="56" t="s">
        <v>89</v>
      </c>
      <c r="B7" s="57">
        <v>1854391.2</v>
      </c>
      <c r="C7" s="57">
        <v>1844170</v>
      </c>
      <c r="D7" s="58">
        <v>99.45</v>
      </c>
      <c r="E7" s="57">
        <v>1844170</v>
      </c>
      <c r="F7" s="58">
        <v>100</v>
      </c>
    </row>
    <row r="8" spans="1:6" ht="15" x14ac:dyDescent="0.2">
      <c r="A8" s="50" t="s">
        <v>90</v>
      </c>
      <c r="B8" s="49">
        <v>1756407</v>
      </c>
      <c r="C8" s="49">
        <v>1756407</v>
      </c>
      <c r="D8" s="51">
        <v>100</v>
      </c>
      <c r="E8" s="49">
        <v>1756407</v>
      </c>
      <c r="F8" s="51">
        <v>100</v>
      </c>
    </row>
    <row r="9" spans="1:6" ht="15.75" x14ac:dyDescent="0.25">
      <c r="A9" s="44" t="s">
        <v>91</v>
      </c>
      <c r="B9" s="45">
        <v>1756407</v>
      </c>
      <c r="C9" s="45">
        <v>1756407</v>
      </c>
      <c r="D9" s="46">
        <v>100</v>
      </c>
      <c r="E9" s="45">
        <v>1756407</v>
      </c>
      <c r="F9" s="46">
        <v>100</v>
      </c>
    </row>
    <row r="10" spans="1:6" ht="15" x14ac:dyDescent="0.2">
      <c r="A10" s="65" t="s">
        <v>92</v>
      </c>
      <c r="B10" s="66">
        <v>1756407</v>
      </c>
      <c r="C10" s="66">
        <v>1756407</v>
      </c>
      <c r="D10" s="67">
        <v>100</v>
      </c>
      <c r="E10" s="66">
        <v>1756407</v>
      </c>
      <c r="F10" s="67">
        <v>100</v>
      </c>
    </row>
    <row r="11" spans="1:6" ht="31.5" x14ac:dyDescent="0.25">
      <c r="A11" s="59" t="s">
        <v>73</v>
      </c>
      <c r="B11" s="45">
        <v>3300</v>
      </c>
      <c r="C11" s="45">
        <v>3300</v>
      </c>
      <c r="D11" s="46">
        <v>100</v>
      </c>
      <c r="E11" s="45">
        <v>3300</v>
      </c>
      <c r="F11" s="46">
        <v>100</v>
      </c>
    </row>
    <row r="12" spans="1:6" ht="15.75" x14ac:dyDescent="0.25">
      <c r="A12" s="59" t="s">
        <v>57</v>
      </c>
      <c r="B12" s="45">
        <v>3300</v>
      </c>
      <c r="C12" s="45">
        <v>3300</v>
      </c>
      <c r="D12" s="46">
        <v>100</v>
      </c>
      <c r="E12" s="45">
        <v>3300</v>
      </c>
      <c r="F12" s="46">
        <v>100</v>
      </c>
    </row>
    <row r="13" spans="1:6" ht="15.75" x14ac:dyDescent="0.25">
      <c r="A13" s="68" t="s">
        <v>58</v>
      </c>
      <c r="B13" s="45">
        <v>1000</v>
      </c>
      <c r="C13" s="45"/>
      <c r="D13" s="46"/>
      <c r="E13" s="45"/>
      <c r="F13" s="46"/>
    </row>
    <row r="14" spans="1:6" ht="15" x14ac:dyDescent="0.2">
      <c r="A14" s="69" t="s">
        <v>59</v>
      </c>
      <c r="B14" s="49">
        <v>1200</v>
      </c>
      <c r="C14" s="50"/>
      <c r="D14" s="50"/>
      <c r="E14" s="50"/>
      <c r="F14" s="50"/>
    </row>
    <row r="15" spans="1:6" ht="15" x14ac:dyDescent="0.2">
      <c r="A15" s="69" t="s">
        <v>60</v>
      </c>
      <c r="B15" s="49">
        <v>700</v>
      </c>
      <c r="C15" s="50"/>
      <c r="D15" s="50"/>
      <c r="E15" s="50"/>
      <c r="F15" s="50"/>
    </row>
    <row r="16" spans="1:6" ht="15" x14ac:dyDescent="0.2">
      <c r="A16" s="69" t="s">
        <v>62</v>
      </c>
      <c r="B16" s="51">
        <v>400</v>
      </c>
      <c r="C16" s="50"/>
      <c r="D16" s="50"/>
      <c r="E16" s="50"/>
      <c r="F16" s="50"/>
    </row>
    <row r="17" spans="1:6" ht="30" x14ac:dyDescent="0.2">
      <c r="A17" s="69" t="s">
        <v>74</v>
      </c>
      <c r="B17" s="49">
        <v>46010</v>
      </c>
      <c r="C17" s="73">
        <v>46010</v>
      </c>
      <c r="D17" s="50">
        <v>100</v>
      </c>
      <c r="E17" s="73">
        <v>46010</v>
      </c>
      <c r="F17" s="50">
        <v>100</v>
      </c>
    </row>
    <row r="18" spans="1:6" ht="15.75" x14ac:dyDescent="0.25">
      <c r="A18" s="59" t="s">
        <v>57</v>
      </c>
      <c r="B18" s="45">
        <v>45480.34</v>
      </c>
      <c r="C18" s="45">
        <v>45480.34</v>
      </c>
      <c r="D18" s="46">
        <v>100</v>
      </c>
      <c r="E18" s="45">
        <v>45480.34</v>
      </c>
      <c r="F18" s="46">
        <v>100</v>
      </c>
    </row>
    <row r="19" spans="1:6" ht="15.75" x14ac:dyDescent="0.25">
      <c r="A19" s="68" t="s">
        <v>58</v>
      </c>
      <c r="B19" s="45">
        <v>6200</v>
      </c>
      <c r="C19" s="45"/>
      <c r="D19" s="46"/>
      <c r="E19" s="45"/>
      <c r="F19" s="46"/>
    </row>
    <row r="20" spans="1:6" ht="15" x14ac:dyDescent="0.2">
      <c r="A20" s="69" t="s">
        <v>59</v>
      </c>
      <c r="B20" s="49">
        <v>25638.89</v>
      </c>
      <c r="C20" s="50"/>
      <c r="D20" s="50"/>
      <c r="E20" s="50"/>
      <c r="F20" s="50"/>
    </row>
    <row r="21" spans="1:6" ht="15" x14ac:dyDescent="0.2">
      <c r="A21" s="69" t="s">
        <v>60</v>
      </c>
      <c r="B21" s="49">
        <v>12030.58</v>
      </c>
      <c r="C21" s="50"/>
      <c r="D21" s="50"/>
      <c r="E21" s="50"/>
      <c r="F21" s="50"/>
    </row>
    <row r="22" spans="1:6" ht="15" x14ac:dyDescent="0.2">
      <c r="A22" s="69" t="s">
        <v>62</v>
      </c>
      <c r="B22" s="49">
        <v>1610.87</v>
      </c>
      <c r="C22" s="50"/>
      <c r="D22" s="50"/>
      <c r="E22" s="50"/>
      <c r="F22" s="50"/>
    </row>
    <row r="23" spans="1:6" ht="15" x14ac:dyDescent="0.2">
      <c r="A23" s="69" t="s">
        <v>63</v>
      </c>
      <c r="B23" s="49">
        <v>529.66</v>
      </c>
      <c r="C23" s="50">
        <v>529.66</v>
      </c>
      <c r="D23" s="50">
        <v>100</v>
      </c>
      <c r="E23" s="50">
        <v>529.66</v>
      </c>
      <c r="F23" s="50">
        <v>100</v>
      </c>
    </row>
    <row r="24" spans="1:6" ht="15.75" x14ac:dyDescent="0.25">
      <c r="A24" s="68" t="s">
        <v>64</v>
      </c>
      <c r="B24" s="46">
        <v>529.66</v>
      </c>
      <c r="C24" s="46"/>
      <c r="D24" s="46"/>
      <c r="E24" s="46"/>
      <c r="F24" s="46"/>
    </row>
    <row r="25" spans="1:6" ht="30" x14ac:dyDescent="0.2">
      <c r="A25" s="69" t="s">
        <v>75</v>
      </c>
      <c r="B25" s="49">
        <v>147900</v>
      </c>
      <c r="C25" s="73">
        <v>147900</v>
      </c>
      <c r="D25" s="50">
        <v>100</v>
      </c>
      <c r="E25" s="73">
        <v>147900</v>
      </c>
      <c r="F25" s="50">
        <v>100</v>
      </c>
    </row>
    <row r="26" spans="1:6" ht="15.75" x14ac:dyDescent="0.25">
      <c r="A26" s="59" t="s">
        <v>57</v>
      </c>
      <c r="B26" s="45">
        <v>147900</v>
      </c>
      <c r="C26" s="45">
        <v>147900</v>
      </c>
      <c r="D26" s="46">
        <v>100</v>
      </c>
      <c r="E26" s="45">
        <v>147900</v>
      </c>
      <c r="F26" s="46">
        <v>100</v>
      </c>
    </row>
    <row r="27" spans="1:6" ht="15.75" x14ac:dyDescent="0.25">
      <c r="A27" s="68" t="s">
        <v>58</v>
      </c>
      <c r="B27" s="45">
        <v>80200</v>
      </c>
      <c r="C27" s="45"/>
      <c r="D27" s="46"/>
      <c r="E27" s="45"/>
      <c r="F27" s="46"/>
    </row>
    <row r="28" spans="1:6" ht="15" x14ac:dyDescent="0.2">
      <c r="A28" s="69" t="s">
        <v>59</v>
      </c>
      <c r="B28" s="49">
        <v>49710</v>
      </c>
      <c r="C28" s="50"/>
      <c r="D28" s="50"/>
      <c r="E28" s="50"/>
      <c r="F28" s="50"/>
    </row>
    <row r="29" spans="1:6" ht="15" x14ac:dyDescent="0.2">
      <c r="A29" s="69" t="s">
        <v>60</v>
      </c>
      <c r="B29" s="49">
        <v>17650</v>
      </c>
      <c r="C29" s="50"/>
      <c r="D29" s="50"/>
      <c r="E29" s="50"/>
      <c r="F29" s="50"/>
    </row>
    <row r="30" spans="1:6" ht="15" x14ac:dyDescent="0.2">
      <c r="A30" s="69" t="s">
        <v>62</v>
      </c>
      <c r="B30" s="49">
        <v>340</v>
      </c>
      <c r="C30" s="50"/>
      <c r="D30" s="50"/>
      <c r="E30" s="50"/>
      <c r="F30" s="50"/>
    </row>
    <row r="31" spans="1:6" ht="15" x14ac:dyDescent="0.2">
      <c r="A31" s="69" t="s">
        <v>76</v>
      </c>
      <c r="B31" s="49">
        <v>1559197</v>
      </c>
      <c r="C31" s="73">
        <v>1559197</v>
      </c>
      <c r="D31" s="50">
        <v>100</v>
      </c>
      <c r="E31" s="73">
        <v>1559197</v>
      </c>
      <c r="F31" s="50">
        <v>100</v>
      </c>
    </row>
    <row r="32" spans="1:6" ht="15.75" x14ac:dyDescent="0.25">
      <c r="A32" s="59" t="s">
        <v>53</v>
      </c>
      <c r="B32" s="45">
        <v>1552847</v>
      </c>
      <c r="C32" s="45">
        <v>1552847</v>
      </c>
      <c r="D32" s="46">
        <v>100</v>
      </c>
      <c r="E32" s="45">
        <v>1552847</v>
      </c>
      <c r="F32" s="46">
        <v>100</v>
      </c>
    </row>
    <row r="33" spans="1:6" ht="15.75" x14ac:dyDescent="0.25">
      <c r="A33" s="68" t="s">
        <v>54</v>
      </c>
      <c r="B33" s="45">
        <v>1284847</v>
      </c>
      <c r="C33" s="45"/>
      <c r="D33" s="46"/>
      <c r="E33" s="45"/>
      <c r="F33" s="46"/>
    </row>
    <row r="34" spans="1:6" ht="15" x14ac:dyDescent="0.2">
      <c r="A34" s="69" t="s">
        <v>55</v>
      </c>
      <c r="B34" s="49">
        <v>55800</v>
      </c>
      <c r="C34" s="50"/>
      <c r="D34" s="50"/>
      <c r="E34" s="50"/>
      <c r="F34" s="50"/>
    </row>
    <row r="35" spans="1:6" ht="15" x14ac:dyDescent="0.2">
      <c r="A35" s="69" t="s">
        <v>56</v>
      </c>
      <c r="B35" s="49">
        <v>212200</v>
      </c>
      <c r="C35" s="50"/>
      <c r="D35" s="50"/>
      <c r="E35" s="50"/>
      <c r="F35" s="50"/>
    </row>
    <row r="36" spans="1:6" ht="15" x14ac:dyDescent="0.2">
      <c r="A36" s="69" t="s">
        <v>57</v>
      </c>
      <c r="B36" s="49">
        <v>6350</v>
      </c>
      <c r="C36" s="73">
        <v>6350</v>
      </c>
      <c r="D36" s="50">
        <v>100</v>
      </c>
      <c r="E36" s="73">
        <v>6350</v>
      </c>
      <c r="F36" s="50">
        <v>100</v>
      </c>
    </row>
    <row r="37" spans="1:6" ht="15.75" x14ac:dyDescent="0.25">
      <c r="A37" s="68" t="s">
        <v>58</v>
      </c>
      <c r="B37" s="45">
        <v>50</v>
      </c>
      <c r="C37" s="45"/>
      <c r="D37" s="46"/>
      <c r="E37" s="45"/>
      <c r="F37" s="46"/>
    </row>
    <row r="38" spans="1:6" ht="15" x14ac:dyDescent="0.2">
      <c r="A38" s="69" t="s">
        <v>59</v>
      </c>
      <c r="B38" s="49">
        <v>3300</v>
      </c>
      <c r="C38" s="50"/>
      <c r="D38" s="50"/>
      <c r="E38" s="50"/>
      <c r="F38" s="50"/>
    </row>
    <row r="39" spans="1:6" ht="15" x14ac:dyDescent="0.2">
      <c r="A39" s="69" t="s">
        <v>60</v>
      </c>
      <c r="B39" s="49">
        <v>3000</v>
      </c>
      <c r="C39" s="50"/>
      <c r="D39" s="50"/>
      <c r="E39" s="50"/>
      <c r="F39" s="50"/>
    </row>
    <row r="40" spans="1:6" ht="30" x14ac:dyDescent="0.2">
      <c r="A40" s="69" t="s">
        <v>93</v>
      </c>
      <c r="B40" s="49">
        <v>57394.2</v>
      </c>
      <c r="C40" s="73">
        <v>47173</v>
      </c>
      <c r="D40" s="50">
        <v>82.19</v>
      </c>
      <c r="E40" s="73">
        <v>47173</v>
      </c>
      <c r="F40" s="50">
        <v>100</v>
      </c>
    </row>
    <row r="41" spans="1:6" ht="15.75" x14ac:dyDescent="0.25">
      <c r="A41" s="44" t="s">
        <v>94</v>
      </c>
      <c r="B41" s="45">
        <v>2600</v>
      </c>
      <c r="C41" s="45">
        <v>2600</v>
      </c>
      <c r="D41" s="46">
        <v>100</v>
      </c>
      <c r="E41" s="45">
        <v>2600</v>
      </c>
      <c r="F41" s="46">
        <v>100</v>
      </c>
    </row>
    <row r="42" spans="1:6" ht="15" x14ac:dyDescent="0.2">
      <c r="A42" s="65" t="s">
        <v>92</v>
      </c>
      <c r="B42" s="66">
        <v>2600</v>
      </c>
      <c r="C42" s="66">
        <v>2600</v>
      </c>
      <c r="D42" s="67">
        <v>100</v>
      </c>
      <c r="E42" s="66">
        <v>2600</v>
      </c>
      <c r="F42" s="67">
        <v>100</v>
      </c>
    </row>
    <row r="43" spans="1:6" ht="15.75" x14ac:dyDescent="0.25">
      <c r="A43" s="59" t="s">
        <v>72</v>
      </c>
      <c r="B43" s="45">
        <v>2600</v>
      </c>
      <c r="C43" s="45">
        <v>2600</v>
      </c>
      <c r="D43" s="46">
        <v>100</v>
      </c>
      <c r="E43" s="45">
        <v>2600</v>
      </c>
      <c r="F43" s="46">
        <v>100</v>
      </c>
    </row>
    <row r="44" spans="1:6" ht="15.75" x14ac:dyDescent="0.25">
      <c r="A44" s="59" t="s">
        <v>57</v>
      </c>
      <c r="B44" s="45">
        <v>2600</v>
      </c>
      <c r="C44" s="45">
        <v>2600</v>
      </c>
      <c r="D44" s="46">
        <v>100</v>
      </c>
      <c r="E44" s="45">
        <v>2600</v>
      </c>
      <c r="F44" s="46">
        <v>100</v>
      </c>
    </row>
    <row r="45" spans="1:6" ht="15.75" x14ac:dyDescent="0.25">
      <c r="A45" s="68" t="s">
        <v>58</v>
      </c>
      <c r="B45" s="45">
        <v>100</v>
      </c>
      <c r="C45" s="45"/>
      <c r="D45" s="46"/>
      <c r="E45" s="45"/>
      <c r="F45" s="46"/>
    </row>
    <row r="46" spans="1:6" ht="15" x14ac:dyDescent="0.2">
      <c r="A46" s="69" t="s">
        <v>59</v>
      </c>
      <c r="B46" s="51">
        <v>550</v>
      </c>
      <c r="C46" s="50"/>
      <c r="D46" s="50"/>
      <c r="E46" s="50"/>
      <c r="F46" s="50"/>
    </row>
    <row r="47" spans="1:6" ht="15" x14ac:dyDescent="0.2">
      <c r="A47" s="69" t="s">
        <v>60</v>
      </c>
      <c r="B47" s="49">
        <v>1950</v>
      </c>
      <c r="C47" s="50"/>
      <c r="D47" s="50"/>
      <c r="E47" s="50"/>
      <c r="F47" s="50"/>
    </row>
    <row r="48" spans="1:6" ht="15" x14ac:dyDescent="0.2">
      <c r="A48" s="69" t="s">
        <v>95</v>
      </c>
      <c r="B48" s="49">
        <v>44420</v>
      </c>
      <c r="C48" s="73">
        <v>44420</v>
      </c>
      <c r="D48" s="50">
        <v>100</v>
      </c>
      <c r="E48" s="73">
        <v>44420</v>
      </c>
      <c r="F48" s="50">
        <v>100</v>
      </c>
    </row>
    <row r="49" spans="1:6" ht="15" x14ac:dyDescent="0.2">
      <c r="A49" s="65" t="s">
        <v>92</v>
      </c>
      <c r="B49" s="66">
        <v>44420</v>
      </c>
      <c r="C49" s="66">
        <v>44420</v>
      </c>
      <c r="D49" s="67">
        <v>100</v>
      </c>
      <c r="E49" s="66">
        <v>44420</v>
      </c>
      <c r="F49" s="67">
        <v>100</v>
      </c>
    </row>
    <row r="50" spans="1:6" ht="31.5" x14ac:dyDescent="0.25">
      <c r="A50" s="59" t="s">
        <v>73</v>
      </c>
      <c r="B50" s="45">
        <v>44420</v>
      </c>
      <c r="C50" s="45">
        <v>44420</v>
      </c>
      <c r="D50" s="46">
        <v>100</v>
      </c>
      <c r="E50" s="45">
        <v>44420</v>
      </c>
      <c r="F50" s="46">
        <v>100</v>
      </c>
    </row>
    <row r="51" spans="1:6" ht="15.75" x14ac:dyDescent="0.25">
      <c r="A51" s="59" t="s">
        <v>53</v>
      </c>
      <c r="B51" s="45">
        <v>15600</v>
      </c>
      <c r="C51" s="45">
        <v>15600</v>
      </c>
      <c r="D51" s="46">
        <v>100</v>
      </c>
      <c r="E51" s="45">
        <v>15600</v>
      </c>
      <c r="F51" s="46">
        <v>100</v>
      </c>
    </row>
    <row r="52" spans="1:6" ht="15.75" x14ac:dyDescent="0.25">
      <c r="A52" s="68" t="s">
        <v>54</v>
      </c>
      <c r="B52" s="45">
        <v>11600</v>
      </c>
      <c r="C52" s="45"/>
      <c r="D52" s="46"/>
      <c r="E52" s="45"/>
      <c r="F52" s="46"/>
    </row>
    <row r="53" spans="1:6" ht="15" x14ac:dyDescent="0.2">
      <c r="A53" s="69" t="s">
        <v>56</v>
      </c>
      <c r="B53" s="49">
        <v>4000</v>
      </c>
      <c r="C53" s="50"/>
      <c r="D53" s="50"/>
      <c r="E53" s="50"/>
      <c r="F53" s="50"/>
    </row>
    <row r="54" spans="1:6" ht="15" x14ac:dyDescent="0.2">
      <c r="A54" s="69" t="s">
        <v>57</v>
      </c>
      <c r="B54" s="49">
        <v>28820</v>
      </c>
      <c r="C54" s="73">
        <v>28820</v>
      </c>
      <c r="D54" s="50">
        <v>100</v>
      </c>
      <c r="E54" s="73">
        <v>28820</v>
      </c>
      <c r="F54" s="50">
        <v>100</v>
      </c>
    </row>
    <row r="55" spans="1:6" ht="15.75" x14ac:dyDescent="0.25">
      <c r="A55" s="68" t="s">
        <v>58</v>
      </c>
      <c r="B55" s="45">
        <v>4700</v>
      </c>
      <c r="C55" s="45"/>
      <c r="D55" s="46"/>
      <c r="E55" s="45"/>
      <c r="F55" s="46"/>
    </row>
    <row r="56" spans="1:6" ht="15" x14ac:dyDescent="0.2">
      <c r="A56" s="69" t="s">
        <v>59</v>
      </c>
      <c r="B56" s="49">
        <v>10400</v>
      </c>
      <c r="C56" s="50"/>
      <c r="D56" s="50"/>
      <c r="E56" s="50"/>
      <c r="F56" s="50"/>
    </row>
    <row r="57" spans="1:6" ht="15" x14ac:dyDescent="0.2">
      <c r="A57" s="69" t="s">
        <v>60</v>
      </c>
      <c r="B57" s="49">
        <v>10820</v>
      </c>
      <c r="C57" s="50"/>
      <c r="D57" s="50"/>
      <c r="E57" s="50"/>
      <c r="F57" s="50"/>
    </row>
    <row r="58" spans="1:6" ht="15" x14ac:dyDescent="0.2">
      <c r="A58" s="69" t="s">
        <v>62</v>
      </c>
      <c r="B58" s="49">
        <v>2900</v>
      </c>
      <c r="C58" s="50"/>
      <c r="D58" s="50"/>
      <c r="E58" s="50"/>
      <c r="F58" s="50"/>
    </row>
    <row r="59" spans="1:6" ht="30" x14ac:dyDescent="0.2">
      <c r="A59" s="69" t="s">
        <v>96</v>
      </c>
      <c r="B59" s="49">
        <v>10221.200000000001</v>
      </c>
      <c r="C59" s="50"/>
      <c r="D59" s="50"/>
      <c r="E59" s="50"/>
      <c r="F59" s="50"/>
    </row>
    <row r="60" spans="1:6" ht="15" x14ac:dyDescent="0.2">
      <c r="A60" s="65" t="s">
        <v>92</v>
      </c>
      <c r="B60" s="66">
        <v>10221.200000000001</v>
      </c>
      <c r="C60" s="70"/>
      <c r="D60" s="70"/>
      <c r="E60" s="70"/>
      <c r="F60" s="70"/>
    </row>
    <row r="61" spans="1:6" ht="31.5" x14ac:dyDescent="0.25">
      <c r="A61" s="59" t="s">
        <v>81</v>
      </c>
      <c r="B61" s="45">
        <v>10221.200000000001</v>
      </c>
      <c r="C61" s="44"/>
      <c r="D61" s="44"/>
      <c r="E61" s="44"/>
      <c r="F61" s="44"/>
    </row>
    <row r="62" spans="1:6" ht="15.75" x14ac:dyDescent="0.25">
      <c r="A62" s="59" t="s">
        <v>57</v>
      </c>
      <c r="B62" s="45">
        <v>10221.200000000001</v>
      </c>
      <c r="C62" s="44"/>
      <c r="D62" s="44"/>
      <c r="E62" s="44"/>
      <c r="F62" s="44"/>
    </row>
    <row r="63" spans="1:6" ht="15.75" x14ac:dyDescent="0.25">
      <c r="A63" s="68" t="s">
        <v>58</v>
      </c>
      <c r="B63" s="45">
        <v>5111.2</v>
      </c>
      <c r="C63" s="44"/>
      <c r="D63" s="44"/>
      <c r="E63" s="44"/>
      <c r="F63" s="44"/>
    </row>
    <row r="64" spans="1:6" ht="30" x14ac:dyDescent="0.2">
      <c r="A64" s="69" t="s">
        <v>61</v>
      </c>
      <c r="B64" s="49">
        <v>5110</v>
      </c>
      <c r="C64" s="50"/>
      <c r="D64" s="50"/>
      <c r="E64" s="50"/>
      <c r="F64" s="50"/>
    </row>
    <row r="65" spans="1:6" ht="30" x14ac:dyDescent="0.2">
      <c r="A65" s="69" t="s">
        <v>97</v>
      </c>
      <c r="B65" s="49">
        <v>153</v>
      </c>
      <c r="C65" s="50">
        <v>153</v>
      </c>
      <c r="D65" s="50">
        <v>100</v>
      </c>
      <c r="E65" s="50">
        <v>153</v>
      </c>
      <c r="F65" s="50">
        <v>100</v>
      </c>
    </row>
    <row r="66" spans="1:6" ht="15" x14ac:dyDescent="0.2">
      <c r="A66" s="65" t="s">
        <v>92</v>
      </c>
      <c r="B66" s="67">
        <v>153</v>
      </c>
      <c r="C66" s="67">
        <v>153</v>
      </c>
      <c r="D66" s="67">
        <v>100</v>
      </c>
      <c r="E66" s="67">
        <v>153</v>
      </c>
      <c r="F66" s="67">
        <v>100</v>
      </c>
    </row>
    <row r="67" spans="1:6" ht="15.75" x14ac:dyDescent="0.25">
      <c r="A67" s="59" t="s">
        <v>76</v>
      </c>
      <c r="B67" s="46">
        <v>153</v>
      </c>
      <c r="C67" s="46">
        <v>153</v>
      </c>
      <c r="D67" s="46">
        <v>100</v>
      </c>
      <c r="E67" s="46">
        <v>153</v>
      </c>
      <c r="F67" s="46">
        <v>100</v>
      </c>
    </row>
    <row r="68" spans="1:6" ht="31.5" x14ac:dyDescent="0.25">
      <c r="A68" s="59" t="s">
        <v>104</v>
      </c>
      <c r="B68" s="46">
        <v>153</v>
      </c>
      <c r="C68" s="46">
        <v>153</v>
      </c>
      <c r="D68" s="46">
        <v>100</v>
      </c>
      <c r="E68" s="46">
        <v>153</v>
      </c>
      <c r="F68" s="46">
        <v>100</v>
      </c>
    </row>
    <row r="69" spans="1:6" ht="15.75" x14ac:dyDescent="0.25">
      <c r="A69" s="68" t="s">
        <v>65</v>
      </c>
      <c r="B69" s="46">
        <v>153</v>
      </c>
      <c r="C69" s="46"/>
      <c r="D69" s="46"/>
      <c r="E69" s="46"/>
      <c r="F69" s="46"/>
    </row>
    <row r="70" spans="1:6" ht="30" x14ac:dyDescent="0.2">
      <c r="A70" s="69" t="s">
        <v>98</v>
      </c>
      <c r="B70" s="49">
        <v>34200</v>
      </c>
      <c r="C70" s="73">
        <v>34200</v>
      </c>
      <c r="D70" s="50">
        <v>100</v>
      </c>
      <c r="E70" s="73">
        <v>34200</v>
      </c>
      <c r="F70" s="50">
        <v>100</v>
      </c>
    </row>
    <row r="71" spans="1:6" ht="15.75" x14ac:dyDescent="0.25">
      <c r="A71" s="44" t="s">
        <v>99</v>
      </c>
      <c r="B71" s="45">
        <v>34200</v>
      </c>
      <c r="C71" s="45">
        <v>34200</v>
      </c>
      <c r="D71" s="46">
        <v>100</v>
      </c>
      <c r="E71" s="45">
        <v>34200</v>
      </c>
      <c r="F71" s="46">
        <v>100</v>
      </c>
    </row>
    <row r="72" spans="1:6" ht="15" x14ac:dyDescent="0.2">
      <c r="A72" s="65" t="s">
        <v>92</v>
      </c>
      <c r="B72" s="66">
        <v>34200</v>
      </c>
      <c r="C72" s="66">
        <v>34200</v>
      </c>
      <c r="D72" s="67">
        <v>100</v>
      </c>
      <c r="E72" s="66">
        <v>34200</v>
      </c>
      <c r="F72" s="67">
        <v>100</v>
      </c>
    </row>
    <row r="73" spans="1:6" ht="31.5" x14ac:dyDescent="0.25">
      <c r="A73" s="59" t="s">
        <v>75</v>
      </c>
      <c r="B73" s="45">
        <v>34200</v>
      </c>
      <c r="C73" s="45">
        <v>34200</v>
      </c>
      <c r="D73" s="46">
        <v>100</v>
      </c>
      <c r="E73" s="45">
        <v>34200</v>
      </c>
      <c r="F73" s="46">
        <v>100</v>
      </c>
    </row>
    <row r="74" spans="1:6" ht="15.75" x14ac:dyDescent="0.25">
      <c r="A74" s="59" t="s">
        <v>57</v>
      </c>
      <c r="B74" s="45">
        <v>34200</v>
      </c>
      <c r="C74" s="45">
        <v>34200</v>
      </c>
      <c r="D74" s="46">
        <v>100</v>
      </c>
      <c r="E74" s="45">
        <v>34200</v>
      </c>
      <c r="F74" s="46">
        <v>100</v>
      </c>
    </row>
    <row r="75" spans="1:6" ht="15.75" x14ac:dyDescent="0.25">
      <c r="A75" s="68" t="s">
        <v>59</v>
      </c>
      <c r="B75" s="45">
        <v>33450</v>
      </c>
      <c r="C75" s="45"/>
      <c r="D75" s="46"/>
      <c r="E75" s="45"/>
      <c r="F75" s="46"/>
    </row>
    <row r="76" spans="1:6" ht="15" x14ac:dyDescent="0.2">
      <c r="A76" s="69" t="s">
        <v>60</v>
      </c>
      <c r="B76" s="49">
        <v>750</v>
      </c>
      <c r="C76" s="50"/>
      <c r="D76" s="50"/>
      <c r="E76" s="50"/>
      <c r="F76" s="50"/>
    </row>
    <row r="77" spans="1:6" ht="30" x14ac:dyDescent="0.2">
      <c r="A77" s="69" t="s">
        <v>100</v>
      </c>
      <c r="B77" s="49">
        <v>6390</v>
      </c>
      <c r="C77" s="73">
        <v>6390</v>
      </c>
      <c r="D77" s="50">
        <v>100</v>
      </c>
      <c r="E77" s="73">
        <v>6390</v>
      </c>
      <c r="F77" s="50">
        <v>100</v>
      </c>
    </row>
    <row r="78" spans="1:6" ht="15.75" x14ac:dyDescent="0.25">
      <c r="A78" s="44" t="s">
        <v>101</v>
      </c>
      <c r="B78" s="45">
        <v>6390</v>
      </c>
      <c r="C78" s="45">
        <v>6390</v>
      </c>
      <c r="D78" s="46">
        <v>100</v>
      </c>
      <c r="E78" s="45">
        <v>6390</v>
      </c>
      <c r="F78" s="46">
        <v>100</v>
      </c>
    </row>
    <row r="79" spans="1:6" ht="15" x14ac:dyDescent="0.2">
      <c r="A79" s="65" t="s">
        <v>92</v>
      </c>
      <c r="B79" s="66">
        <v>6390</v>
      </c>
      <c r="C79" s="66">
        <v>6390</v>
      </c>
      <c r="D79" s="67">
        <v>100</v>
      </c>
      <c r="E79" s="66">
        <v>6390</v>
      </c>
      <c r="F79" s="67">
        <v>100</v>
      </c>
    </row>
    <row r="80" spans="1:6" ht="31.5" x14ac:dyDescent="0.25">
      <c r="A80" s="59" t="s">
        <v>73</v>
      </c>
      <c r="B80" s="45">
        <v>2300</v>
      </c>
      <c r="C80" s="45">
        <v>2300</v>
      </c>
      <c r="D80" s="46">
        <v>100</v>
      </c>
      <c r="E80" s="45">
        <v>2300</v>
      </c>
      <c r="F80" s="46">
        <v>100</v>
      </c>
    </row>
    <row r="81" spans="1:6" ht="31.5" x14ac:dyDescent="0.25">
      <c r="A81" s="59" t="s">
        <v>67</v>
      </c>
      <c r="B81" s="45">
        <v>2300</v>
      </c>
      <c r="C81" s="45">
        <v>2300</v>
      </c>
      <c r="D81" s="46">
        <v>100</v>
      </c>
      <c r="E81" s="45">
        <v>2300</v>
      </c>
      <c r="F81" s="46">
        <v>100</v>
      </c>
    </row>
    <row r="82" spans="1:6" ht="15.75" x14ac:dyDescent="0.25">
      <c r="A82" s="68" t="s">
        <v>68</v>
      </c>
      <c r="B82" s="45">
        <v>2000</v>
      </c>
      <c r="C82" s="45"/>
      <c r="D82" s="46"/>
      <c r="E82" s="45"/>
      <c r="F82" s="46"/>
    </row>
    <row r="83" spans="1:6" ht="30" x14ac:dyDescent="0.2">
      <c r="A83" s="69" t="s">
        <v>69</v>
      </c>
      <c r="B83" s="49">
        <v>300</v>
      </c>
      <c r="C83" s="50"/>
      <c r="D83" s="50"/>
      <c r="E83" s="50"/>
      <c r="F83" s="50"/>
    </row>
    <row r="84" spans="1:6" ht="30" x14ac:dyDescent="0.2">
      <c r="A84" s="69" t="s">
        <v>74</v>
      </c>
      <c r="B84" s="51">
        <v>800</v>
      </c>
      <c r="C84" s="50">
        <v>800</v>
      </c>
      <c r="D84" s="50">
        <v>100</v>
      </c>
      <c r="E84" s="50">
        <v>800</v>
      </c>
      <c r="F84" s="50">
        <v>100</v>
      </c>
    </row>
    <row r="85" spans="1:6" ht="31.5" x14ac:dyDescent="0.25">
      <c r="A85" s="59" t="s">
        <v>67</v>
      </c>
      <c r="B85" s="46">
        <v>800</v>
      </c>
      <c r="C85" s="46">
        <v>800</v>
      </c>
      <c r="D85" s="46">
        <v>100</v>
      </c>
      <c r="E85" s="46">
        <v>800</v>
      </c>
      <c r="F85" s="46">
        <v>100</v>
      </c>
    </row>
    <row r="86" spans="1:6" ht="15.75" x14ac:dyDescent="0.25">
      <c r="A86" s="68" t="s">
        <v>68</v>
      </c>
      <c r="B86" s="46">
        <v>800</v>
      </c>
      <c r="C86" s="46"/>
      <c r="D86" s="46"/>
      <c r="E86" s="46"/>
      <c r="F86" s="46"/>
    </row>
    <row r="87" spans="1:6" ht="15" x14ac:dyDescent="0.2">
      <c r="A87" s="69" t="s">
        <v>76</v>
      </c>
      <c r="B87" s="49">
        <v>3200</v>
      </c>
      <c r="C87" s="73">
        <v>3200</v>
      </c>
      <c r="D87" s="50">
        <v>100</v>
      </c>
      <c r="E87" s="73">
        <v>3200</v>
      </c>
      <c r="F87" s="50">
        <v>100</v>
      </c>
    </row>
    <row r="88" spans="1:6" ht="31.5" x14ac:dyDescent="0.25">
      <c r="A88" s="59" t="s">
        <v>67</v>
      </c>
      <c r="B88" s="45">
        <v>3200</v>
      </c>
      <c r="C88" s="45">
        <v>3200</v>
      </c>
      <c r="D88" s="46">
        <v>100</v>
      </c>
      <c r="E88" s="45">
        <v>3200</v>
      </c>
      <c r="F88" s="46">
        <v>100</v>
      </c>
    </row>
    <row r="89" spans="1:6" ht="15.75" x14ac:dyDescent="0.25">
      <c r="A89" s="68" t="s">
        <v>68</v>
      </c>
      <c r="B89" s="45">
        <v>2130</v>
      </c>
      <c r="C89" s="45"/>
      <c r="D89" s="46"/>
      <c r="E89" s="45"/>
      <c r="F89" s="46"/>
    </row>
    <row r="90" spans="1:6" ht="30" x14ac:dyDescent="0.2">
      <c r="A90" s="69" t="s">
        <v>69</v>
      </c>
      <c r="B90" s="49">
        <v>1070</v>
      </c>
      <c r="C90" s="50"/>
      <c r="D90" s="50"/>
      <c r="E90" s="50"/>
      <c r="F90" s="50"/>
    </row>
    <row r="91" spans="1:6" ht="45" x14ac:dyDescent="0.2">
      <c r="A91" s="69" t="s">
        <v>83</v>
      </c>
      <c r="B91" s="49">
        <v>90</v>
      </c>
      <c r="C91" s="50">
        <v>90</v>
      </c>
      <c r="D91" s="50">
        <v>100</v>
      </c>
      <c r="E91" s="50">
        <v>90</v>
      </c>
      <c r="F91" s="50">
        <v>100</v>
      </c>
    </row>
    <row r="92" spans="1:6" ht="31.5" x14ac:dyDescent="0.25">
      <c r="A92" s="59" t="s">
        <v>67</v>
      </c>
      <c r="B92" s="46">
        <v>90</v>
      </c>
      <c r="C92" s="46">
        <v>90</v>
      </c>
      <c r="D92" s="46">
        <v>100</v>
      </c>
      <c r="E92" s="46">
        <v>90</v>
      </c>
      <c r="F92" s="46">
        <v>100</v>
      </c>
    </row>
    <row r="93" spans="1:6" ht="15.75" x14ac:dyDescent="0.25">
      <c r="A93" s="68" t="s">
        <v>68</v>
      </c>
      <c r="B93" s="46">
        <v>90</v>
      </c>
      <c r="C93" s="46"/>
      <c r="D93" s="46"/>
      <c r="E93" s="46"/>
      <c r="F93" s="46"/>
    </row>
    <row r="94" spans="1:6" ht="15" x14ac:dyDescent="0.2">
      <c r="A94" s="69" t="s">
        <v>68</v>
      </c>
      <c r="B94" s="51">
        <v>90</v>
      </c>
      <c r="C94" s="50"/>
      <c r="D94" s="50"/>
      <c r="E94" s="50"/>
      <c r="F94" s="50"/>
    </row>
    <row r="95" spans="1:6" ht="15" x14ac:dyDescent="0.2">
      <c r="A95" s="52"/>
      <c r="B95" s="52"/>
      <c r="C95" s="52"/>
      <c r="D95" s="52"/>
      <c r="E95" s="52"/>
      <c r="F95" s="52"/>
    </row>
    <row r="96" spans="1:6" ht="15" x14ac:dyDescent="0.2">
      <c r="A96" s="52"/>
      <c r="B96" s="52"/>
      <c r="C96" s="52"/>
      <c r="D96" s="52"/>
      <c r="E96" s="52"/>
      <c r="F96" s="52"/>
    </row>
    <row r="97" spans="1:6" ht="15" x14ac:dyDescent="0.2">
      <c r="A97" s="52"/>
      <c r="B97" s="52"/>
      <c r="C97" s="52"/>
      <c r="D97" s="52"/>
      <c r="E97" s="52"/>
      <c r="F97" s="52"/>
    </row>
    <row r="98" spans="1:6" ht="15" x14ac:dyDescent="0.2">
      <c r="A98" s="52"/>
      <c r="B98" s="52"/>
      <c r="C98" s="52"/>
      <c r="D98" s="52"/>
      <c r="E98" s="52"/>
      <c r="F98" s="52"/>
    </row>
    <row r="99" spans="1:6" ht="15" x14ac:dyDescent="0.2">
      <c r="A99" s="52"/>
      <c r="B99" s="52"/>
      <c r="C99" s="52"/>
      <c r="D99" s="52"/>
      <c r="E99" s="52"/>
      <c r="F99" s="52"/>
    </row>
    <row r="100" spans="1:6" ht="15" x14ac:dyDescent="0.2">
      <c r="A100" s="52"/>
      <c r="B100" s="52"/>
      <c r="C100" s="52"/>
      <c r="D100" s="52"/>
      <c r="E100" s="52"/>
      <c r="F100" s="52"/>
    </row>
    <row r="101" spans="1:6" ht="15" x14ac:dyDescent="0.2">
      <c r="A101" s="52"/>
      <c r="B101" s="52"/>
      <c r="C101" s="52"/>
      <c r="D101" s="52"/>
      <c r="E101" s="52"/>
      <c r="F101" s="52"/>
    </row>
    <row r="102" spans="1:6" ht="15" x14ac:dyDescent="0.2">
      <c r="A102" s="52"/>
      <c r="B102" s="52"/>
      <c r="C102" s="52"/>
      <c r="D102" s="52"/>
      <c r="E102" s="52"/>
      <c r="F102" s="52"/>
    </row>
    <row r="103" spans="1:6" ht="15" x14ac:dyDescent="0.2">
      <c r="A103" s="52"/>
      <c r="B103" s="52"/>
      <c r="C103" s="52"/>
      <c r="D103" s="52"/>
      <c r="E103" s="52"/>
      <c r="F103" s="52"/>
    </row>
    <row r="104" spans="1:6" ht="15" x14ac:dyDescent="0.2">
      <c r="A104" s="52"/>
      <c r="B104" s="52"/>
      <c r="C104" s="52"/>
      <c r="D104" s="52"/>
      <c r="E104" s="52"/>
      <c r="F104" s="52"/>
    </row>
    <row r="105" spans="1:6" ht="15" x14ac:dyDescent="0.2">
      <c r="A105" s="52"/>
      <c r="B105" s="52"/>
      <c r="C105" s="52"/>
      <c r="D105" s="52"/>
      <c r="E105" s="52"/>
      <c r="F105" s="52"/>
    </row>
    <row r="106" spans="1:6" ht="15" x14ac:dyDescent="0.2">
      <c r="A106" s="52"/>
      <c r="B106" s="52"/>
      <c r="C106" s="52"/>
      <c r="D106" s="52"/>
      <c r="E106" s="52"/>
      <c r="F106" s="52"/>
    </row>
    <row r="107" spans="1:6" ht="15" x14ac:dyDescent="0.2">
      <c r="A107" s="52"/>
      <c r="B107" s="52"/>
      <c r="C107" s="52"/>
      <c r="D107" s="52"/>
      <c r="E107" s="52"/>
      <c r="F107" s="52"/>
    </row>
    <row r="108" spans="1:6" ht="15" x14ac:dyDescent="0.2">
      <c r="A108" s="52"/>
      <c r="B108" s="52"/>
      <c r="C108" s="52"/>
      <c r="D108" s="52"/>
      <c r="E108" s="52"/>
      <c r="F108" s="52"/>
    </row>
    <row r="109" spans="1:6" ht="15" x14ac:dyDescent="0.2">
      <c r="A109" s="52"/>
      <c r="B109" s="52"/>
      <c r="C109" s="52"/>
      <c r="D109" s="52"/>
      <c r="E109" s="52"/>
      <c r="F109" s="52"/>
    </row>
    <row r="110" spans="1:6" ht="15" x14ac:dyDescent="0.2">
      <c r="A110" s="52"/>
      <c r="B110" s="52"/>
      <c r="C110" s="52"/>
      <c r="D110" s="52"/>
      <c r="E110" s="52"/>
      <c r="F110" s="52"/>
    </row>
    <row r="111" spans="1:6" ht="15" x14ac:dyDescent="0.2">
      <c r="A111" s="52"/>
      <c r="B111" s="52"/>
      <c r="C111" s="52"/>
      <c r="D111" s="52"/>
      <c r="E111" s="52"/>
      <c r="F111" s="52"/>
    </row>
    <row r="112" spans="1:6" ht="15" x14ac:dyDescent="0.2">
      <c r="A112" s="52"/>
      <c r="B112" s="52"/>
      <c r="C112" s="52"/>
      <c r="D112" s="52"/>
      <c r="E112" s="52"/>
      <c r="F112" s="52"/>
    </row>
    <row r="113" spans="1:6" ht="15" x14ac:dyDescent="0.2">
      <c r="A113" s="52"/>
      <c r="B113" s="52"/>
      <c r="C113" s="52"/>
      <c r="D113" s="52"/>
      <c r="E113" s="52"/>
      <c r="F113" s="52"/>
    </row>
    <row r="114" spans="1:6" ht="15" x14ac:dyDescent="0.2">
      <c r="A114" s="52"/>
      <c r="B114" s="52"/>
      <c r="C114" s="52"/>
      <c r="D114" s="52"/>
      <c r="E114" s="52"/>
      <c r="F114" s="52"/>
    </row>
    <row r="115" spans="1:6" ht="15" x14ac:dyDescent="0.2">
      <c r="A115" s="52"/>
      <c r="B115" s="52"/>
      <c r="C115" s="52"/>
      <c r="D115" s="52"/>
      <c r="E115" s="52"/>
      <c r="F115" s="52"/>
    </row>
    <row r="116" spans="1:6" ht="15" x14ac:dyDescent="0.2">
      <c r="A116" s="52"/>
      <c r="B116" s="52"/>
      <c r="C116" s="52"/>
      <c r="D116" s="52"/>
      <c r="E116" s="52"/>
      <c r="F116" s="52"/>
    </row>
    <row r="117" spans="1:6" ht="15" x14ac:dyDescent="0.2">
      <c r="A117" s="52"/>
      <c r="B117" s="52"/>
      <c r="C117" s="52"/>
      <c r="D117" s="52"/>
      <c r="E117" s="52"/>
      <c r="F117" s="52"/>
    </row>
    <row r="118" spans="1:6" ht="15" x14ac:dyDescent="0.2">
      <c r="A118" s="52"/>
      <c r="B118" s="52"/>
      <c r="C118" s="52"/>
      <c r="D118" s="52"/>
      <c r="E118" s="52"/>
      <c r="F118" s="52"/>
    </row>
    <row r="119" spans="1:6" ht="15" x14ac:dyDescent="0.2">
      <c r="A119" s="52"/>
      <c r="B119" s="52"/>
      <c r="C119" s="52"/>
      <c r="D119" s="52"/>
      <c r="E119" s="52"/>
      <c r="F119" s="52"/>
    </row>
    <row r="120" spans="1:6" ht="15" x14ac:dyDescent="0.2">
      <c r="A120" s="52"/>
      <c r="B120" s="52"/>
      <c r="C120" s="52"/>
      <c r="D120" s="52"/>
      <c r="E120" s="52"/>
      <c r="F120" s="52"/>
    </row>
    <row r="121" spans="1:6" ht="15" x14ac:dyDescent="0.2">
      <c r="A121" s="52"/>
      <c r="B121" s="52"/>
      <c r="C121" s="52"/>
      <c r="D121" s="52"/>
      <c r="E121" s="52"/>
      <c r="F121" s="52"/>
    </row>
    <row r="122" spans="1:6" ht="15" x14ac:dyDescent="0.2">
      <c r="A122" s="52"/>
      <c r="B122" s="52"/>
      <c r="C122" s="52"/>
      <c r="D122" s="52"/>
      <c r="E122" s="52"/>
      <c r="F122" s="52"/>
    </row>
    <row r="123" spans="1:6" ht="15" x14ac:dyDescent="0.2">
      <c r="A123" s="52"/>
      <c r="B123" s="52"/>
      <c r="C123" s="52"/>
      <c r="D123" s="52"/>
      <c r="E123" s="52"/>
      <c r="F123" s="52"/>
    </row>
    <row r="124" spans="1:6" ht="15" x14ac:dyDescent="0.2">
      <c r="A124" s="52"/>
      <c r="B124" s="52"/>
      <c r="C124" s="52"/>
      <c r="D124" s="52"/>
      <c r="E124" s="52"/>
      <c r="F124" s="52"/>
    </row>
    <row r="125" spans="1:6" ht="15" x14ac:dyDescent="0.2">
      <c r="A125" s="52"/>
      <c r="B125" s="52"/>
      <c r="C125" s="52"/>
      <c r="D125" s="52"/>
      <c r="E125" s="52"/>
      <c r="F125" s="52"/>
    </row>
    <row r="126" spans="1:6" ht="15" x14ac:dyDescent="0.2">
      <c r="A126" s="52"/>
      <c r="B126" s="52"/>
      <c r="C126" s="52"/>
      <c r="D126" s="52"/>
      <c r="E126" s="52"/>
      <c r="F126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RAČUN PRIHODA I RASHODA</vt:lpstr>
      <vt:lpstr>PLAN PRIHODA PO EKONOMSKOJ KLAS</vt:lpstr>
      <vt:lpstr>RASHODI PREMA FUNKCIJSKOJ KLASI</vt:lpstr>
      <vt:lpstr> POSEBNI DIO PRORAČUNA</vt:lpstr>
    </vt:vector>
  </TitlesOfParts>
  <Company>Primorsko goranska županija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Licul</dc:creator>
  <cp:lastModifiedBy>ŽTŠ Računovodstvo</cp:lastModifiedBy>
  <cp:lastPrinted>2024-10-28T08:05:06Z</cp:lastPrinted>
  <dcterms:created xsi:type="dcterms:W3CDTF">2023-10-05T07:23:39Z</dcterms:created>
  <dcterms:modified xsi:type="dcterms:W3CDTF">2024-11-28T11:04:51Z</dcterms:modified>
</cp:coreProperties>
</file>