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67058553-D47A-46EC-B5D2-0BD68E3CB7A9}" xr6:coauthVersionLast="37" xr6:coauthVersionMax="47" xr10:uidLastSave="{00000000-0000-0000-0000-000000000000}"/>
  <bookViews>
    <workbookView xWindow="0" yWindow="0" windowWidth="28800" windowHeight="12225" activeTab="1" xr2:uid="{00000000-000D-0000-FFFF-FFFF00000000}"/>
  </bookViews>
  <sheets>
    <sheet name=" Sažetak" sheetId="2" r:id="rId1"/>
    <sheet name="Prihodi i rashodi prema ekonoms" sheetId="7" r:id="rId2"/>
    <sheet name="Prihodi i rashodi prema izvorim" sheetId="8" r:id="rId3"/>
    <sheet name="Rashodi prema funkcijskoj klasi" sheetId="9" r:id="rId4"/>
    <sheet name="Posebni dio" sheetId="10" r:id="rId5"/>
  </sheets>
  <definedNames>
    <definedName name="_xlnm.Print_Area" localSheetId="0">' Sažetak'!$A$1:$J$42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2" l="1"/>
  <c r="I42" i="2" s="1"/>
  <c r="J42" i="2" s="1"/>
  <c r="J24" i="2"/>
  <c r="I24" i="2"/>
  <c r="H24" i="2"/>
  <c r="G24" i="2"/>
  <c r="F24" i="2"/>
  <c r="J13" i="2"/>
  <c r="H13" i="2"/>
  <c r="G13" i="2"/>
  <c r="G16" i="2" s="1"/>
  <c r="J10" i="2"/>
  <c r="I10" i="2"/>
  <c r="H10" i="2"/>
  <c r="G25" i="2" l="1"/>
  <c r="G32" i="2" s="1"/>
  <c r="G33" i="2" s="1"/>
  <c r="H16" i="2"/>
  <c r="H25" i="2" s="1"/>
  <c r="H32" i="2" s="1"/>
  <c r="H33" i="2" s="1"/>
  <c r="J25" i="2"/>
  <c r="J32" i="2" s="1"/>
  <c r="J33" i="2" s="1"/>
  <c r="I25" i="2"/>
  <c r="I32" i="2" s="1"/>
  <c r="I33" i="2" s="1"/>
  <c r="F25" i="2"/>
  <c r="F32" i="2" s="1"/>
  <c r="F33" i="2" s="1"/>
</calcChain>
</file>

<file path=xl/sharedStrings.xml><?xml version="1.0" encoding="utf-8"?>
<sst xmlns="http://schemas.openxmlformats.org/spreadsheetml/2006/main" count="327" uniqueCount="137">
  <si>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</si>
  <si>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</si>
  <si>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</si>
  <si>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</si>
  <si>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</si>
  <si>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</si>
  <si>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</si>
  <si>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</si>
  <si>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</si>
  <si>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</si>
  <si>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</si>
  <si>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</si>
  <si>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</si>
  <si>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</si>
  <si>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</si>
  <si>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</si>
  <si>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</si>
  <si>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</si>
  <si>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</si>
  <si>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</si>
  <si>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</si>
  <si>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</si>
  <si>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VIŠAK / MANJAK TEKUĆE GODINE
(VIŠAK / MANJAK + NETO FINANCIRANJE)</t>
  </si>
  <si>
    <t xml:space="preserve">FINANCIJSKI PLAN ŽELJEZNIČKE TEHNIČKE ŠKOLE MORAVICE 
ZA GODINU 2026. I PROJEKCIJE ZA GODINU 2027. - 2028. </t>
  </si>
  <si>
    <t>IZVRŠENJE 
(t-2)2024.</t>
  </si>
  <si>
    <t>TEKUĆI PLAN 
(t-1)2025.</t>
  </si>
  <si>
    <t>PLAN 
(t)2026.</t>
  </si>
  <si>
    <t>PROJEKCIJA 
(t+1)2027.</t>
  </si>
  <si>
    <t>PROJEKCIJA
(t+2)2028.</t>
  </si>
  <si>
    <t>SVEUKUPNO RASHODI</t>
  </si>
  <si>
    <t>454 Dodatna ulaganja u nefin.imovini</t>
  </si>
  <si>
    <t>45 Rashodsi za dodatna ulaganja na neinancijskoj imovini</t>
  </si>
  <si>
    <t>424 Knjige, umjetnička djela i ostale izložbene vrijednosti</t>
  </si>
  <si>
    <t>422 Postrojenja i oprema</t>
  </si>
  <si>
    <t>42 Rashodi za nabavu proizvedene dugotrajne imovine</t>
  </si>
  <si>
    <t>4 Rashodi za nabavu nefinancijske imovine</t>
  </si>
  <si>
    <t>381 Tekuće donacije</t>
  </si>
  <si>
    <t>38 Ostali rashodi</t>
  </si>
  <si>
    <t>343 Ostali financijski rashodi</t>
  </si>
  <si>
    <t>34 Financijski rashodi</t>
  </si>
  <si>
    <t>329 Ostali nespomenuti rashodi poslovanja</t>
  </si>
  <si>
    <t>324 Naknade troškova osobama izvan radnog odnosa</t>
  </si>
  <si>
    <t>323 Rashodi za usluge</t>
  </si>
  <si>
    <t>322 Rashodi za materijal i energiju</t>
  </si>
  <si>
    <t>321 Naknade troškova zaposlenima</t>
  </si>
  <si>
    <t>32 Materijalni rashodi</t>
  </si>
  <si>
    <t>313 Doprinosi na plaće</t>
  </si>
  <si>
    <t>312 Ostali rashodi za zaposlene</t>
  </si>
  <si>
    <t>311 Plaće (Bruto)</t>
  </si>
  <si>
    <t>31 Rashodi za zaposlene</t>
  </si>
  <si>
    <t>3 Rashodi poslovanja</t>
  </si>
  <si>
    <t>SVEUKUPNO PRIHODI</t>
  </si>
  <si>
    <t>721 Prihodi od prodaje građevinskih objekata</t>
  </si>
  <si>
    <t>72 Prihodi od prodaje proizvedene dugotrajne imovine</t>
  </si>
  <si>
    <t>7 Prihodi od prodaje nefinancijske imovine</t>
  </si>
  <si>
    <t>671 Prihodi iz nadležnog proračuna za financiranje redovne djelatnosti proračunskih korisnika</t>
  </si>
  <si>
    <t>67 Prihodi iz nadležnog proračuna i od HZZO-a temeljem ugovornih obveza</t>
  </si>
  <si>
    <t>661 Prihodi od prodaje proizvoda i robe te pruženih usluga</t>
  </si>
  <si>
    <t>66 Prihodi od prodaje proizvoda i robe te pruženih usluga i prihodi od donacija te povrati po protestiranim jamstvima</t>
  </si>
  <si>
    <t>652 Prihodi po posebnim propisima</t>
  </si>
  <si>
    <t>65 Prihodi od upravnih i administrativnih pristojbi, pristojbi po posebnim propisima i naknada</t>
  </si>
  <si>
    <t>641 Prihodi od financijske imovine</t>
  </si>
  <si>
    <t>64 Prihodi od imovine</t>
  </si>
  <si>
    <t>638 Pomoći temeljem prijenosa EU sredstava</t>
  </si>
  <si>
    <t>636 Pomoći proračunskim korisnicima iz proračuna koji im nije nadležan</t>
  </si>
  <si>
    <t>63 Pomoći iz inozemstva i od subjekata unutar općeg proračuna</t>
  </si>
  <si>
    <t>6 Prihodi poslovanja</t>
  </si>
  <si>
    <t>A. RAČUN PRIHODA I RASHODA</t>
  </si>
  <si>
    <t>2028 / 2027</t>
  </si>
  <si>
    <t>Projekcija 2028.</t>
  </si>
  <si>
    <t>2027 / 2026</t>
  </si>
  <si>
    <t>Projekcija 2027.</t>
  </si>
  <si>
    <t>2026 / 2025</t>
  </si>
  <si>
    <t>Plan 2026.</t>
  </si>
  <si>
    <t>Plan 2025.</t>
  </si>
  <si>
    <t>Ostvarenje 2024.</t>
  </si>
  <si>
    <t>Oznaka</t>
  </si>
  <si>
    <t>A1. PRIHODI RASHODI PREMA EKONOMSKOJ KLASIFIKACIJI</t>
  </si>
  <si>
    <t xml:space="preserve">                           A. RAČUN PRIHODA I RASHODA</t>
  </si>
  <si>
    <t>ŽELJEZNIČKA TEHNIČKA ŠKOLA MORAVICE</t>
  </si>
  <si>
    <t>Izvor: 78 Prenesena sredstva - prihodi od prodaje ili zamjene nefinancijske imovine i naknade s naslova osiguranja</t>
  </si>
  <si>
    <t>Izvor: 73 Prihodi od prodaje ili zamjene nefin. imov. i naknade štete s nalova osiguranja - prorač. korisnici</t>
  </si>
  <si>
    <t>Izvor: 7 PRIHODI OD PRODAJE ILI ZAMJENE NEFINANCIJSKE IMOVINE I NAKNADE S NASLOVA OSIGURANJA</t>
  </si>
  <si>
    <t>Izvor: 58 Prenesena sredstva - pomoći</t>
  </si>
  <si>
    <t>Izvor: 52 Pomoći - proračunski korisnici</t>
  </si>
  <si>
    <t>Izvor: 5.52 Ostale pomoći</t>
  </si>
  <si>
    <t>Izvor: 5.50 Pomoći iz državnog proračuna</t>
  </si>
  <si>
    <t>Izvor: 5 POMOĆI</t>
  </si>
  <si>
    <t>Izvor: 44 Prihodi za decentralizirane funkcije</t>
  </si>
  <si>
    <t>Izvor: 43 Prihodi za posebne namjene - proračunski korisnici</t>
  </si>
  <si>
    <t>Izvor: 4 PRIHODI ZA POSEBNE NAMJENE</t>
  </si>
  <si>
    <t>Izvor: 38 Prenesena sredstva - vlastiti prihodi proračunskih korisnika</t>
  </si>
  <si>
    <t>Izvor: 32 Vlastiti prihodi - proračunski korisnici</t>
  </si>
  <si>
    <t>Izvor: 3 VLASTITI PRIHODI</t>
  </si>
  <si>
    <t>Izvor: 11 Opći prihodi i primici</t>
  </si>
  <si>
    <t>Izvor: 1 OPĆI PRIHODI I PRIMICI</t>
  </si>
  <si>
    <t xml:space="preserve">                  A2. PRIHODI RASHODI PREMA IZVORIMA FINANCIRANJA</t>
  </si>
  <si>
    <t>098 Usluge obrazovanja koje nisu drugdje svrstane</t>
  </si>
  <si>
    <t>096 Dodatne usluge u obrazovanju</t>
  </si>
  <si>
    <t>092 Srednjoškolsko obrazovanje</t>
  </si>
  <si>
    <t>Funk. klas: 09 OBRAZOVANJE</t>
  </si>
  <si>
    <t>Indeks</t>
  </si>
  <si>
    <t xml:space="preserve">                               A3. RASHODI PREMA FUNKCIJSKOJ KLASIFIKACIJI</t>
  </si>
  <si>
    <t>Izvor: 442 Prihodi za decentralizirane funkcije - SŠ</t>
  </si>
  <si>
    <t>K 550403 Opremanje učeničkih domova</t>
  </si>
  <si>
    <t>Izvor: 782 Prenesena sredstva - Prihodi od prodaje ili zamjene nefinancijske imovine i naknade štete s naslova osiguranja</t>
  </si>
  <si>
    <t>Izvor: 731 Prihodi od prodaje ili zamjene nefin. imov. i naknade štete s naslova osiguranja - prorač. korisnici</t>
  </si>
  <si>
    <t>Izvor: 521 Pomoći - proračunski korisnici</t>
  </si>
  <si>
    <t>Izvor: 5.5200100 Ostale pomoći - korisnici - korisnici - 100</t>
  </si>
  <si>
    <t>Izvor: 5.5011100 Pomoći iz državnog proračuna kroz opće prihode i primitke - korisnici - 100</t>
  </si>
  <si>
    <t>Izvor: 431 Prihodi za posebne namjene - proračunski korisnici</t>
  </si>
  <si>
    <t>Izvor: 321 Vlastiti prihodi - proračunski korisnici</t>
  </si>
  <si>
    <t>K 550401 Opremanje ustanova školstva</t>
  </si>
  <si>
    <t>Program: 5504 Kapitalna ulaganja u odgojno obrazovnu infrastrukturu</t>
  </si>
  <si>
    <t>T 550302 Investicijsko održavanje objekata i opreme</t>
  </si>
  <si>
    <t>A 550301 Osiguravanje uvjeta rada</t>
  </si>
  <si>
    <t>Program: 5503 Programi rada učeničkih domova</t>
  </si>
  <si>
    <t>A 550221 Osiguranje besplatnih zaliha menstrualnih higijenskih potrepština</t>
  </si>
  <si>
    <t>Izvor: 585 Prenesena sredstva - pomoći za provođenje EU projekata - proračunski korisnici</t>
  </si>
  <si>
    <t>Izvor: 525 Pomoći za provođenje EU projekata - proračunski korisnici</t>
  </si>
  <si>
    <t>T 550207 EU projekti kod proračunskih korisnika - SŠ i učenički domovi</t>
  </si>
  <si>
    <t>A 550206 Obrazovanje odraslih</t>
  </si>
  <si>
    <t>Izvor: 111 Porezni i ostali prihodi</t>
  </si>
  <si>
    <t>A 550203 Programi školskog kurikuluma</t>
  </si>
  <si>
    <t>Program: 5502 Unapređenje kvalitete odgojno obrazovnog sustava</t>
  </si>
  <si>
    <t>4541 dodatna ulaganja za ostalu nefinancijsku imovinu</t>
  </si>
  <si>
    <t>45 Rashodi za dodatna ulaganja na nefinancijskoj imovini</t>
  </si>
  <si>
    <t>Izvor :521 Pomoći-proračunski korisnici</t>
  </si>
  <si>
    <t>T 550102 Investicijsko održavanje objekata i opreme</t>
  </si>
  <si>
    <t>329 Ostali nepom. Rashodi poslovanja</t>
  </si>
  <si>
    <t>Izvor: 383 Prenesena sredstva - vlastiti prihodi proračunskih korisnika</t>
  </si>
  <si>
    <t>A 550101 Osiguravanje uvjeta rada</t>
  </si>
  <si>
    <t>Program: 5501 Srednjoškolsko obrazovanje</t>
  </si>
  <si>
    <t>A 530605 Natjecanja i smotre</t>
  </si>
  <si>
    <t>Program: 5306 Obilježavanje postignuća učenika i nastavnika</t>
  </si>
  <si>
    <t>SVEUKUPNO</t>
  </si>
  <si>
    <t xml:space="preserve">                                      II. POSEBNI 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</si>
</sst>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9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color rgb="FFFFFFFF"/>
      <name val="Arial"/>
      <family val="2"/>
      <charset val="238"/>
    </font>
    <font>
      <sz val="10"/>
      <color rgb="FFFFFFFF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0000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7">
    <xf numFmtId="0" fontId="0" fillId="0" borderId="0" xfId="0"/>
    <xf numFmtId="0" fontId="5" fillId="0" borderId="0" xfId="1" applyFont="1"/>
    <xf numFmtId="0" fontId="5" fillId="0" borderId="0" xfId="2" applyFont="1"/>
    <xf numFmtId="0" fontId="7" fillId="0" borderId="0" xfId="2" applyFont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0" fontId="7" fillId="0" borderId="0" xfId="2" applyFont="1" applyAlignment="1">
      <alignment horizontal="left" wrapText="1"/>
    </xf>
    <xf numFmtId="0" fontId="11" fillId="0" borderId="0" xfId="2" applyFont="1" applyAlignment="1">
      <alignment wrapText="1"/>
    </xf>
    <xf numFmtId="0" fontId="7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horizontal="right" vertical="center"/>
    </xf>
    <xf numFmtId="3" fontId="14" fillId="3" borderId="4" xfId="2" applyNumberFormat="1" applyFont="1" applyFill="1" applyBorder="1" applyAlignment="1">
      <alignment horizontal="right"/>
    </xf>
    <xf numFmtId="3" fontId="14" fillId="0" borderId="4" xfId="2" applyNumberFormat="1" applyFont="1" applyBorder="1" applyAlignment="1">
      <alignment horizontal="right"/>
    </xf>
    <xf numFmtId="0" fontId="16" fillId="3" borderId="2" xfId="2" applyFont="1" applyFill="1" applyBorder="1" applyAlignment="1">
      <alignment horizontal="left" vertical="center"/>
    </xf>
    <xf numFmtId="3" fontId="14" fillId="0" borderId="4" xfId="2" applyNumberFormat="1" applyFont="1" applyBorder="1" applyAlignment="1">
      <alignment horizontal="right" wrapText="1"/>
    </xf>
    <xf numFmtId="0" fontId="11" fillId="0" borderId="0" xfId="2" applyFont="1" applyAlignment="1">
      <alignment horizontal="center" vertical="center" wrapText="1"/>
    </xf>
    <xf numFmtId="0" fontId="9" fillId="0" borderId="0" xfId="2" applyFont="1"/>
    <xf numFmtId="0" fontId="7" fillId="0" borderId="0" xfId="2" quotePrefix="1" applyFont="1" applyAlignment="1">
      <alignment horizontal="center" vertical="center" wrapText="1"/>
    </xf>
    <xf numFmtId="3" fontId="16" fillId="4" borderId="2" xfId="2" quotePrefix="1" applyNumberFormat="1" applyFont="1" applyFill="1" applyBorder="1" applyAlignment="1">
      <alignment horizontal="right"/>
    </xf>
    <xf numFmtId="3" fontId="16" fillId="4" borderId="4" xfId="2" applyNumberFormat="1" applyFont="1" applyFill="1" applyBorder="1" applyAlignment="1">
      <alignment horizontal="right" wrapText="1"/>
    </xf>
    <xf numFmtId="3" fontId="16" fillId="3" borderId="2" xfId="2" quotePrefix="1" applyNumberFormat="1" applyFont="1" applyFill="1" applyBorder="1" applyAlignment="1">
      <alignment horizontal="right"/>
    </xf>
    <xf numFmtId="3" fontId="16" fillId="3" borderId="4" xfId="2" quotePrefix="1" applyNumberFormat="1" applyFont="1" applyFill="1" applyBorder="1" applyAlignment="1">
      <alignment horizontal="right"/>
    </xf>
    <xf numFmtId="0" fontId="19" fillId="0" borderId="0" xfId="2" applyFont="1" applyAlignment="1">
      <alignment wrapText="1"/>
    </xf>
    <xf numFmtId="0" fontId="20" fillId="0" borderId="0" xfId="2" quotePrefix="1" applyFont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17" fillId="0" borderId="0" xfId="2" applyFont="1"/>
    <xf numFmtId="3" fontId="14" fillId="3" borderId="2" xfId="2" quotePrefix="1" applyNumberFormat="1" applyFont="1" applyFill="1" applyBorder="1" applyAlignment="1">
      <alignment horizontal="right"/>
    </xf>
    <xf numFmtId="3" fontId="14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10" fillId="0" borderId="0" xfId="2" applyFont="1" applyAlignment="1">
      <alignment wrapText="1"/>
    </xf>
    <xf numFmtId="0" fontId="17" fillId="3" borderId="3" xfId="2" applyFont="1" applyFill="1" applyBorder="1" applyAlignment="1">
      <alignment vertical="center"/>
    </xf>
    <xf numFmtId="0" fontId="5" fillId="0" borderId="0" xfId="3" applyFont="1"/>
    <xf numFmtId="0" fontId="6" fillId="0" borderId="0" xfId="3" applyFont="1" applyAlignment="1">
      <alignment horizontal="left" vertical="center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5" fillId="0" borderId="4" xfId="3" quotePrefix="1" applyFont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22" fillId="0" borderId="0" xfId="4" applyFont="1" applyAlignment="1">
      <alignment horizontal="left" indent="1"/>
    </xf>
    <xf numFmtId="0" fontId="23" fillId="0" borderId="0" xfId="4" applyFont="1" applyAlignment="1">
      <alignment horizontal="left" indent="1"/>
    </xf>
    <xf numFmtId="0" fontId="24" fillId="5" borderId="6" xfId="4" applyFont="1" applyFill="1" applyBorder="1" applyAlignment="1">
      <alignment horizontal="right" wrapText="1" indent="1"/>
    </xf>
    <xf numFmtId="4" fontId="24" fillId="5" borderId="6" xfId="4" applyNumberFormat="1" applyFont="1" applyFill="1" applyBorder="1" applyAlignment="1">
      <alignment horizontal="right" wrapText="1" indent="1"/>
    </xf>
    <xf numFmtId="4" fontId="25" fillId="5" borderId="6" xfId="4" applyNumberFormat="1" applyFont="1" applyFill="1" applyBorder="1" applyAlignment="1">
      <alignment horizontal="right" wrapText="1" indent="1"/>
    </xf>
    <xf numFmtId="0" fontId="24" fillId="5" borderId="6" xfId="4" applyFont="1" applyFill="1" applyBorder="1" applyAlignment="1">
      <alignment horizontal="left" wrapText="1" indent="1"/>
    </xf>
    <xf numFmtId="0" fontId="26" fillId="5" borderId="6" xfId="4" applyFont="1" applyFill="1" applyBorder="1" applyAlignment="1">
      <alignment horizontal="left" wrapText="1" indent="1"/>
    </xf>
    <xf numFmtId="0" fontId="25" fillId="5" borderId="6" xfId="4" applyFont="1" applyFill="1" applyBorder="1" applyAlignment="1">
      <alignment horizontal="left" wrapText="1" indent="1"/>
    </xf>
    <xf numFmtId="0" fontId="26" fillId="5" borderId="6" xfId="4" applyFont="1" applyFill="1" applyBorder="1" applyAlignment="1">
      <alignment horizontal="right" wrapText="1" indent="1"/>
    </xf>
    <xf numFmtId="4" fontId="26" fillId="5" borderId="6" xfId="4" applyNumberFormat="1" applyFont="1" applyFill="1" applyBorder="1" applyAlignment="1">
      <alignment horizontal="right" wrapText="1" indent="1"/>
    </xf>
    <xf numFmtId="0" fontId="26" fillId="5" borderId="6" xfId="4" applyFont="1" applyFill="1" applyBorder="1" applyAlignment="1">
      <alignment horizontal="left" wrapText="1" indent="4"/>
    </xf>
    <xf numFmtId="0" fontId="24" fillId="5" borderId="6" xfId="4" applyFont="1" applyFill="1" applyBorder="1" applyAlignment="1">
      <alignment horizontal="left" wrapText="1" indent="4"/>
    </xf>
    <xf numFmtId="0" fontId="24" fillId="5" borderId="6" xfId="4" applyFont="1" applyFill="1" applyBorder="1" applyAlignment="1">
      <alignment horizontal="left" wrapText="1" indent="2"/>
    </xf>
    <xf numFmtId="0" fontId="25" fillId="5" borderId="6" xfId="4" applyFont="1" applyFill="1" applyBorder="1" applyAlignment="1">
      <alignment horizontal="right" wrapText="1" indent="1"/>
    </xf>
    <xf numFmtId="0" fontId="27" fillId="0" borderId="7" xfId="4" applyFont="1" applyBorder="1" applyAlignment="1">
      <alignment horizontal="center" vertical="center" wrapText="1" indent="1"/>
    </xf>
    <xf numFmtId="0" fontId="23" fillId="0" borderId="0" xfId="4" applyFont="1" applyAlignment="1">
      <alignment horizontal="left" wrapText="1" indent="1"/>
    </xf>
    <xf numFmtId="0" fontId="28" fillId="0" borderId="0" xfId="4" applyFont="1" applyAlignment="1">
      <alignment horizontal="left" indent="1"/>
    </xf>
    <xf numFmtId="0" fontId="26" fillId="5" borderId="6" xfId="4" applyFont="1" applyFill="1" applyBorder="1" applyAlignment="1">
      <alignment horizontal="left" wrapText="1" indent="3"/>
    </xf>
    <xf numFmtId="0" fontId="24" fillId="5" borderId="6" xfId="4" applyFont="1" applyFill="1" applyBorder="1" applyAlignment="1">
      <alignment horizontal="left" wrapText="1" indent="3"/>
    </xf>
    <xf numFmtId="0" fontId="26" fillId="5" borderId="6" xfId="4" applyFont="1" applyFill="1" applyBorder="1" applyAlignment="1">
      <alignment horizontal="left" wrapText="1" indent="5"/>
    </xf>
    <xf numFmtId="0" fontId="26" fillId="6" borderId="6" xfId="4" applyFont="1" applyFill="1" applyBorder="1" applyAlignment="1">
      <alignment horizontal="left" wrapText="1" indent="1"/>
    </xf>
    <xf numFmtId="0" fontId="25" fillId="6" borderId="6" xfId="4" applyFont="1" applyFill="1" applyBorder="1" applyAlignment="1">
      <alignment horizontal="left" wrapText="1" indent="1"/>
    </xf>
    <xf numFmtId="4" fontId="26" fillId="6" borderId="6" xfId="4" applyNumberFormat="1" applyFont="1" applyFill="1" applyBorder="1" applyAlignment="1">
      <alignment horizontal="right" wrapText="1" indent="1"/>
    </xf>
    <xf numFmtId="0" fontId="26" fillId="6" borderId="6" xfId="4" applyFont="1" applyFill="1" applyBorder="1" applyAlignment="1">
      <alignment horizontal="left" wrapText="1" indent="2"/>
    </xf>
    <xf numFmtId="0" fontId="26" fillId="6" borderId="6" xfId="4" applyFont="1" applyFill="1" applyBorder="1" applyAlignment="1">
      <alignment horizontal="right" wrapText="1" indent="1"/>
    </xf>
    <xf numFmtId="4" fontId="25" fillId="6" borderId="6" xfId="4" applyNumberFormat="1" applyFont="1" applyFill="1" applyBorder="1" applyAlignment="1">
      <alignment horizontal="right" wrapText="1" indent="1"/>
    </xf>
    <xf numFmtId="0" fontId="25" fillId="6" borderId="6" xfId="4" applyFont="1" applyFill="1" applyBorder="1" applyAlignment="1">
      <alignment horizontal="right" wrapText="1" indent="1"/>
    </xf>
    <xf numFmtId="0" fontId="24" fillId="5" borderId="6" xfId="4" applyFont="1" applyFill="1" applyBorder="1" applyAlignment="1">
      <alignment horizontal="left" wrapText="1" indent="5"/>
    </xf>
    <xf numFmtId="0" fontId="29" fillId="7" borderId="6" xfId="4" applyFont="1" applyFill="1" applyBorder="1" applyAlignment="1">
      <alignment horizontal="right" wrapText="1" indent="1"/>
    </xf>
    <xf numFmtId="4" fontId="29" fillId="7" borderId="6" xfId="4" applyNumberFormat="1" applyFont="1" applyFill="1" applyBorder="1" applyAlignment="1">
      <alignment horizontal="right" wrapText="1" indent="1"/>
    </xf>
    <xf numFmtId="4" fontId="30" fillId="7" borderId="6" xfId="4" applyNumberFormat="1" applyFont="1" applyFill="1" applyBorder="1" applyAlignment="1">
      <alignment horizontal="right" wrapText="1" indent="1"/>
    </xf>
    <xf numFmtId="0" fontId="29" fillId="7" borderId="6" xfId="4" applyFont="1" applyFill="1" applyBorder="1" applyAlignment="1">
      <alignment horizontal="left" wrapText="1" indent="1"/>
    </xf>
    <xf numFmtId="0" fontId="14" fillId="0" borderId="2" xfId="2" quotePrefix="1" applyFont="1" applyBorder="1" applyAlignment="1">
      <alignment horizontal="center" vertical="center" wrapText="1"/>
    </xf>
    <xf numFmtId="0" fontId="14" fillId="0" borderId="3" xfId="2" quotePrefix="1" applyFont="1" applyBorder="1" applyAlignment="1">
      <alignment horizontal="center" vertical="center" wrapText="1"/>
    </xf>
    <xf numFmtId="0" fontId="14" fillId="0" borderId="5" xfId="2" quotePrefix="1" applyFont="1" applyBorder="1" applyAlignment="1">
      <alignment horizontal="center" vertical="center" wrapText="1"/>
    </xf>
    <xf numFmtId="0" fontId="16" fillId="4" borderId="2" xfId="2" applyFont="1" applyFill="1" applyBorder="1" applyAlignment="1">
      <alignment horizontal="left" vertical="center" wrapText="1"/>
    </xf>
    <xf numFmtId="0" fontId="16" fillId="4" borderId="3" xfId="2" applyFont="1" applyFill="1" applyBorder="1" applyAlignment="1">
      <alignment horizontal="left" vertical="center" wrapText="1"/>
    </xf>
    <xf numFmtId="0" fontId="16" fillId="4" borderId="5" xfId="2" applyFont="1" applyFill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0" fontId="16" fillId="3" borderId="2" xfId="2" quotePrefix="1" applyFont="1" applyFill="1" applyBorder="1" applyAlignment="1">
      <alignment horizontal="left" vertical="center" wrapText="1"/>
    </xf>
    <xf numFmtId="0" fontId="17" fillId="3" borderId="3" xfId="2" applyFont="1" applyFill="1" applyBorder="1" applyAlignment="1">
      <alignment vertical="center" wrapText="1"/>
    </xf>
    <xf numFmtId="0" fontId="15" fillId="0" borderId="4" xfId="3" quotePrefix="1" applyFont="1" applyBorder="1" applyAlignment="1">
      <alignment horizontal="center" vertical="center" wrapText="1"/>
    </xf>
    <xf numFmtId="0" fontId="16" fillId="3" borderId="2" xfId="2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horizontal="left" vertical="center" wrapText="1"/>
    </xf>
    <xf numFmtId="0" fontId="16" fillId="3" borderId="5" xfId="2" applyFont="1" applyFill="1" applyBorder="1" applyAlignment="1">
      <alignment horizontal="left" vertical="center" wrapText="1"/>
    </xf>
    <xf numFmtId="0" fontId="18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10" fillId="0" borderId="0" xfId="2" applyFont="1" applyAlignment="1">
      <alignment wrapText="1"/>
    </xf>
    <xf numFmtId="0" fontId="14" fillId="0" borderId="2" xfId="3" quotePrefix="1" applyFont="1" applyBorder="1" applyAlignment="1">
      <alignment horizontal="center" vertical="center" wrapText="1"/>
    </xf>
    <xf numFmtId="0" fontId="14" fillId="0" borderId="3" xfId="3" quotePrefix="1" applyFont="1" applyBorder="1" applyAlignment="1">
      <alignment horizontal="center" vertical="center" wrapText="1"/>
    </xf>
    <xf numFmtId="0" fontId="17" fillId="3" borderId="3" xfId="2" applyFont="1" applyFill="1" applyBorder="1" applyAlignment="1">
      <alignment vertical="center"/>
    </xf>
    <xf numFmtId="0" fontId="16" fillId="0" borderId="2" xfId="2" quotePrefix="1" applyFont="1" applyBorder="1" applyAlignment="1">
      <alignment horizontal="left" vertical="center"/>
    </xf>
    <xf numFmtId="0" fontId="17" fillId="0" borderId="3" xfId="2" applyFont="1" applyBorder="1" applyAlignment="1">
      <alignment vertical="center"/>
    </xf>
    <xf numFmtId="0" fontId="16" fillId="0" borderId="2" xfId="2" applyFont="1" applyBorder="1" applyAlignment="1">
      <alignment horizontal="left" vertical="center" wrapText="1"/>
    </xf>
    <xf numFmtId="0" fontId="17" fillId="0" borderId="3" xfId="2" applyFont="1" applyBorder="1" applyAlignment="1">
      <alignment vertical="center" wrapText="1"/>
    </xf>
    <xf numFmtId="0" fontId="16" fillId="0" borderId="2" xfId="2" quotePrefix="1" applyFont="1" applyBorder="1" applyAlignment="1">
      <alignment horizontal="left" vertical="center" wrapText="1"/>
    </xf>
    <xf numFmtId="0" fontId="23" fillId="0" borderId="0" xfId="4" applyFont="1" applyAlignment="1">
      <alignment horizontal="left" wrapText="1" indent="1"/>
    </xf>
    <xf numFmtId="0" fontId="23" fillId="0" borderId="0" xfId="4" applyFont="1" applyAlignment="1">
      <alignment horizontal="left" indent="1"/>
    </xf>
  </cellXfs>
  <cellStyles count="5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  <cellStyle name="Normalno 4" xfId="4" xr:uid="{E4E6D051-0690-481A-9D24-5C6B02F5A8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opLeftCell="A11" zoomScaleNormal="100" workbookViewId="0">
      <selection activeCell="F14" sqref="F14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32"/>
    </row>
    <row r="2" spans="1:10" s="2" customFormat="1" ht="51" customHeight="1" x14ac:dyDescent="0.25">
      <c r="A2" s="84" t="s">
        <v>23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84" t="s">
        <v>0</v>
      </c>
      <c r="B4" s="84"/>
      <c r="C4" s="84"/>
      <c r="D4" s="84"/>
      <c r="E4" s="84"/>
      <c r="F4" s="84"/>
      <c r="G4" s="84"/>
      <c r="H4" s="84"/>
      <c r="I4" s="85"/>
      <c r="J4" s="85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84" t="s">
        <v>13</v>
      </c>
      <c r="B6" s="86"/>
      <c r="C6" s="86"/>
      <c r="D6" s="86"/>
      <c r="E6" s="86"/>
      <c r="F6" s="86"/>
      <c r="G6" s="86"/>
      <c r="H6" s="86"/>
      <c r="I6" s="86"/>
      <c r="J6" s="86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87" t="s">
        <v>12</v>
      </c>
      <c r="B8" s="88"/>
      <c r="C8" s="88"/>
      <c r="D8" s="88"/>
      <c r="E8" s="88"/>
      <c r="F8" s="33" t="s">
        <v>24</v>
      </c>
      <c r="G8" s="33" t="s">
        <v>25</v>
      </c>
      <c r="H8" s="34" t="s">
        <v>26</v>
      </c>
      <c r="I8" s="34" t="s">
        <v>27</v>
      </c>
      <c r="J8" s="34" t="s">
        <v>28</v>
      </c>
    </row>
    <row r="9" spans="1:10" s="31" customFormat="1" ht="12" customHeight="1" x14ac:dyDescent="0.25">
      <c r="A9" s="79">
        <v>1</v>
      </c>
      <c r="B9" s="79"/>
      <c r="C9" s="79"/>
      <c r="D9" s="79"/>
      <c r="E9" s="79"/>
      <c r="F9" s="35">
        <v>2</v>
      </c>
      <c r="G9" s="35">
        <v>3</v>
      </c>
      <c r="H9" s="36">
        <v>4</v>
      </c>
      <c r="I9" s="36">
        <v>5</v>
      </c>
      <c r="J9" s="36">
        <v>6</v>
      </c>
    </row>
    <row r="10" spans="1:10" s="2" customFormat="1" x14ac:dyDescent="0.25">
      <c r="A10" s="80" t="s">
        <v>3</v>
      </c>
      <c r="B10" s="78"/>
      <c r="C10" s="78"/>
      <c r="D10" s="78"/>
      <c r="E10" s="89"/>
      <c r="F10" s="10">
        <v>1785946</v>
      </c>
      <c r="G10" s="10">
        <v>2044746</v>
      </c>
      <c r="H10" s="10">
        <f t="shared" ref="H10:J10" si="0">H11+H12</f>
        <v>1933209</v>
      </c>
      <c r="I10" s="10">
        <f t="shared" si="0"/>
        <v>1933209</v>
      </c>
      <c r="J10" s="10">
        <f t="shared" si="0"/>
        <v>1933209</v>
      </c>
    </row>
    <row r="11" spans="1:10" s="2" customFormat="1" x14ac:dyDescent="0.25">
      <c r="A11" s="92" t="s">
        <v>1</v>
      </c>
      <c r="B11" s="93"/>
      <c r="C11" s="93"/>
      <c r="D11" s="93"/>
      <c r="E11" s="91"/>
      <c r="F11" s="11">
        <v>1782098</v>
      </c>
      <c r="G11" s="11">
        <v>2044656</v>
      </c>
      <c r="H11" s="11">
        <v>1933119</v>
      </c>
      <c r="I11" s="11">
        <v>1933119</v>
      </c>
      <c r="J11" s="11">
        <v>1933119</v>
      </c>
    </row>
    <row r="12" spans="1:10" s="2" customFormat="1" x14ac:dyDescent="0.25">
      <c r="A12" s="90" t="s">
        <v>2</v>
      </c>
      <c r="B12" s="91"/>
      <c r="C12" s="91"/>
      <c r="D12" s="91"/>
      <c r="E12" s="91"/>
      <c r="F12" s="11">
        <v>3848</v>
      </c>
      <c r="G12" s="11">
        <v>90</v>
      </c>
      <c r="H12" s="11">
        <v>90</v>
      </c>
      <c r="I12" s="11">
        <v>90</v>
      </c>
      <c r="J12" s="11">
        <v>90</v>
      </c>
    </row>
    <row r="13" spans="1:10" s="2" customFormat="1" x14ac:dyDescent="0.25">
      <c r="A13" s="12" t="s">
        <v>6</v>
      </c>
      <c r="B13" s="30"/>
      <c r="C13" s="30"/>
      <c r="D13" s="30"/>
      <c r="E13" s="30"/>
      <c r="F13" s="10">
        <v>1752561</v>
      </c>
      <c r="G13" s="10">
        <f t="shared" ref="G13:J13" si="1">G14+G15</f>
        <v>2094182</v>
      </c>
      <c r="H13" s="10">
        <f t="shared" si="1"/>
        <v>1933209</v>
      </c>
      <c r="I13" s="10">
        <v>1933209</v>
      </c>
      <c r="J13" s="10">
        <f t="shared" si="1"/>
        <v>1933209</v>
      </c>
    </row>
    <row r="14" spans="1:10" s="2" customFormat="1" x14ac:dyDescent="0.25">
      <c r="A14" s="94" t="s">
        <v>4</v>
      </c>
      <c r="B14" s="93"/>
      <c r="C14" s="93"/>
      <c r="D14" s="93"/>
      <c r="E14" s="93"/>
      <c r="F14" s="11">
        <v>1713966</v>
      </c>
      <c r="G14" s="11">
        <v>2076405</v>
      </c>
      <c r="H14" s="11">
        <v>1926219</v>
      </c>
      <c r="I14" s="11">
        <v>1926219</v>
      </c>
      <c r="J14" s="13">
        <v>1926219</v>
      </c>
    </row>
    <row r="15" spans="1:10" s="2" customFormat="1" x14ac:dyDescent="0.25">
      <c r="A15" s="90" t="s">
        <v>5</v>
      </c>
      <c r="B15" s="91"/>
      <c r="C15" s="91"/>
      <c r="D15" s="91"/>
      <c r="E15" s="91"/>
      <c r="F15" s="11">
        <v>38596</v>
      </c>
      <c r="G15" s="11">
        <v>17777</v>
      </c>
      <c r="H15" s="11">
        <v>6990</v>
      </c>
      <c r="I15" s="11">
        <v>6990</v>
      </c>
      <c r="J15" s="13">
        <v>6990</v>
      </c>
    </row>
    <row r="16" spans="1:10" s="2" customFormat="1" x14ac:dyDescent="0.25">
      <c r="A16" s="77" t="s">
        <v>7</v>
      </c>
      <c r="B16" s="78"/>
      <c r="C16" s="78"/>
      <c r="D16" s="78"/>
      <c r="E16" s="78"/>
      <c r="F16" s="10">
        <v>33384</v>
      </c>
      <c r="G16" s="10">
        <f t="shared" ref="G16:H16" si="2">G10-G13</f>
        <v>-49436</v>
      </c>
      <c r="H16" s="10">
        <f t="shared" si="2"/>
        <v>0</v>
      </c>
      <c r="I16" s="10">
        <v>0</v>
      </c>
      <c r="J16" s="10">
        <v>0</v>
      </c>
    </row>
    <row r="17" spans="1:10" s="2" customFormat="1" ht="18.75" x14ac:dyDescent="0.25">
      <c r="A17" s="3"/>
      <c r="B17" s="14"/>
      <c r="C17" s="14"/>
      <c r="D17" s="14"/>
      <c r="E17" s="14"/>
      <c r="F17" s="14"/>
      <c r="G17" s="14"/>
      <c r="H17" s="15"/>
      <c r="I17" s="15"/>
      <c r="J17" s="15"/>
    </row>
    <row r="18" spans="1:10" s="2" customFormat="1" ht="18" customHeight="1" x14ac:dyDescent="0.25">
      <c r="A18" s="84" t="s">
        <v>14</v>
      </c>
      <c r="B18" s="86"/>
      <c r="C18" s="86"/>
      <c r="D18" s="86"/>
      <c r="E18" s="86"/>
      <c r="F18" s="86"/>
      <c r="G18" s="86"/>
      <c r="H18" s="86"/>
      <c r="I18" s="86"/>
      <c r="J18" s="86"/>
    </row>
    <row r="19" spans="1:10" s="2" customFormat="1" ht="18.75" x14ac:dyDescent="0.25">
      <c r="A19" s="3"/>
      <c r="B19" s="14"/>
      <c r="C19" s="14"/>
      <c r="D19" s="14"/>
      <c r="E19" s="14"/>
      <c r="F19" s="14"/>
      <c r="G19" s="14"/>
      <c r="H19" s="15"/>
      <c r="I19" s="15"/>
      <c r="J19" s="15"/>
    </row>
    <row r="20" spans="1:10" s="2" customFormat="1" ht="25.5" x14ac:dyDescent="0.25">
      <c r="A20" s="87" t="s">
        <v>12</v>
      </c>
      <c r="B20" s="88"/>
      <c r="C20" s="88"/>
      <c r="D20" s="88"/>
      <c r="E20" s="88"/>
      <c r="F20" s="33" t="s">
        <v>24</v>
      </c>
      <c r="G20" s="33" t="s">
        <v>25</v>
      </c>
      <c r="H20" s="34" t="s">
        <v>26</v>
      </c>
      <c r="I20" s="34" t="s">
        <v>27</v>
      </c>
      <c r="J20" s="34" t="s">
        <v>28</v>
      </c>
    </row>
    <row r="21" spans="1:10" s="31" customFormat="1" ht="12" customHeight="1" x14ac:dyDescent="0.25">
      <c r="A21" s="79">
        <v>1</v>
      </c>
      <c r="B21" s="79"/>
      <c r="C21" s="79"/>
      <c r="D21" s="79"/>
      <c r="E21" s="79"/>
      <c r="F21" s="35">
        <v>2</v>
      </c>
      <c r="G21" s="35">
        <v>3</v>
      </c>
      <c r="H21" s="36">
        <v>4</v>
      </c>
      <c r="I21" s="36">
        <v>5</v>
      </c>
      <c r="J21" s="36">
        <v>6</v>
      </c>
    </row>
    <row r="22" spans="1:10" s="2" customFormat="1" x14ac:dyDescent="0.25">
      <c r="A22" s="90" t="s">
        <v>8</v>
      </c>
      <c r="B22" s="91"/>
      <c r="C22" s="91"/>
      <c r="D22" s="91"/>
      <c r="E22" s="91"/>
      <c r="F22" s="11">
        <v>0</v>
      </c>
      <c r="G22" s="11">
        <v>0</v>
      </c>
      <c r="H22" s="11">
        <v>0</v>
      </c>
      <c r="I22" s="11">
        <v>0</v>
      </c>
      <c r="J22" s="13">
        <v>0</v>
      </c>
    </row>
    <row r="23" spans="1:10" s="2" customFormat="1" x14ac:dyDescent="0.25">
      <c r="A23" s="90" t="s">
        <v>9</v>
      </c>
      <c r="B23" s="91"/>
      <c r="C23" s="91"/>
      <c r="D23" s="91"/>
      <c r="E23" s="91"/>
      <c r="F23" s="11">
        <v>0</v>
      </c>
      <c r="G23" s="11">
        <v>0</v>
      </c>
      <c r="H23" s="11">
        <v>0</v>
      </c>
      <c r="I23" s="11">
        <v>0</v>
      </c>
      <c r="J23" s="13">
        <v>0</v>
      </c>
    </row>
    <row r="24" spans="1:10" s="2" customFormat="1" x14ac:dyDescent="0.25">
      <c r="A24" s="77" t="s">
        <v>10</v>
      </c>
      <c r="B24" s="78"/>
      <c r="C24" s="78"/>
      <c r="D24" s="78"/>
      <c r="E24" s="78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77" t="s">
        <v>11</v>
      </c>
      <c r="B25" s="78"/>
      <c r="C25" s="78"/>
      <c r="D25" s="78"/>
      <c r="E25" s="78"/>
      <c r="F25" s="10">
        <f>F16+F24</f>
        <v>33384</v>
      </c>
      <c r="G25" s="10">
        <f t="shared" ref="G25:J25" si="4">G16+G24</f>
        <v>-49436</v>
      </c>
      <c r="H25" s="10">
        <f t="shared" si="4"/>
        <v>0</v>
      </c>
      <c r="I25" s="10">
        <f t="shared" si="4"/>
        <v>0</v>
      </c>
      <c r="J25" s="10">
        <f t="shared" si="4"/>
        <v>0</v>
      </c>
    </row>
    <row r="26" spans="1:10" s="2" customFormat="1" ht="18.75" x14ac:dyDescent="0.25">
      <c r="A26" s="16"/>
      <c r="B26" s="14"/>
      <c r="C26" s="14"/>
      <c r="D26" s="14"/>
      <c r="E26" s="14"/>
      <c r="F26" s="14"/>
      <c r="G26" s="14"/>
      <c r="H26" s="15"/>
      <c r="I26" s="15"/>
      <c r="J26" s="15"/>
    </row>
    <row r="27" spans="1:10" s="2" customFormat="1" ht="18" customHeight="1" x14ac:dyDescent="0.25">
      <c r="A27" s="84" t="s">
        <v>15</v>
      </c>
      <c r="B27" s="86"/>
      <c r="C27" s="86"/>
      <c r="D27" s="86"/>
      <c r="E27" s="86"/>
      <c r="F27" s="86"/>
      <c r="G27" s="86"/>
      <c r="H27" s="86"/>
      <c r="I27" s="86"/>
      <c r="J27" s="86"/>
    </row>
    <row r="28" spans="1:10" s="2" customFormat="1" ht="18" customHeight="1" x14ac:dyDescent="0.25">
      <c r="A28" s="28"/>
      <c r="B28" s="29"/>
      <c r="C28" s="29"/>
      <c r="D28" s="29"/>
      <c r="E28" s="29"/>
      <c r="F28" s="29"/>
      <c r="G28" s="29"/>
      <c r="H28" s="29"/>
      <c r="I28" s="29"/>
      <c r="J28" s="29"/>
    </row>
    <row r="29" spans="1:10" s="2" customFormat="1" ht="25.5" x14ac:dyDescent="0.25">
      <c r="A29" s="69" t="s">
        <v>21</v>
      </c>
      <c r="B29" s="70"/>
      <c r="C29" s="70"/>
      <c r="D29" s="70"/>
      <c r="E29" s="71"/>
      <c r="F29" s="33" t="s">
        <v>24</v>
      </c>
      <c r="G29" s="33" t="s">
        <v>25</v>
      </c>
      <c r="H29" s="34" t="s">
        <v>26</v>
      </c>
      <c r="I29" s="34" t="s">
        <v>27</v>
      </c>
      <c r="J29" s="34" t="s">
        <v>28</v>
      </c>
    </row>
    <row r="30" spans="1:10" s="31" customFormat="1" ht="12" customHeight="1" x14ac:dyDescent="0.25">
      <c r="A30" s="79">
        <v>1</v>
      </c>
      <c r="B30" s="79"/>
      <c r="C30" s="79"/>
      <c r="D30" s="79"/>
      <c r="E30" s="79"/>
      <c r="F30" s="35">
        <v>2</v>
      </c>
      <c r="G30" s="35">
        <v>3</v>
      </c>
      <c r="H30" s="36">
        <v>4</v>
      </c>
      <c r="I30" s="36">
        <v>5</v>
      </c>
      <c r="J30" s="36">
        <v>6</v>
      </c>
    </row>
    <row r="31" spans="1:10" s="2" customFormat="1" ht="15" customHeight="1" x14ac:dyDescent="0.25">
      <c r="A31" s="72" t="s">
        <v>16</v>
      </c>
      <c r="B31" s="73"/>
      <c r="C31" s="73"/>
      <c r="D31" s="73"/>
      <c r="E31" s="74"/>
      <c r="F31" s="17">
        <v>0</v>
      </c>
      <c r="G31" s="17">
        <v>0</v>
      </c>
      <c r="H31" s="17">
        <v>0</v>
      </c>
      <c r="I31" s="17">
        <v>0</v>
      </c>
      <c r="J31" s="18">
        <v>0</v>
      </c>
    </row>
    <row r="32" spans="1:10" s="2" customFormat="1" ht="15" customHeight="1" x14ac:dyDescent="0.25">
      <c r="A32" s="77" t="s">
        <v>17</v>
      </c>
      <c r="B32" s="78"/>
      <c r="C32" s="78"/>
      <c r="D32" s="78"/>
      <c r="E32" s="78"/>
      <c r="F32" s="19">
        <f>F25+F31</f>
        <v>33384</v>
      </c>
      <c r="G32" s="19">
        <f t="shared" ref="G32:J32" si="5">G25+G31</f>
        <v>-49436</v>
      </c>
      <c r="H32" s="19">
        <f t="shared" si="5"/>
        <v>0</v>
      </c>
      <c r="I32" s="19">
        <f t="shared" si="5"/>
        <v>0</v>
      </c>
      <c r="J32" s="20">
        <f t="shared" si="5"/>
        <v>0</v>
      </c>
    </row>
    <row r="33" spans="1:10" s="2" customFormat="1" ht="45" customHeight="1" x14ac:dyDescent="0.25">
      <c r="A33" s="80" t="s">
        <v>18</v>
      </c>
      <c r="B33" s="81"/>
      <c r="C33" s="81"/>
      <c r="D33" s="81"/>
      <c r="E33" s="82"/>
      <c r="F33" s="19">
        <f>F16+F24+F31-F32</f>
        <v>0</v>
      </c>
      <c r="G33" s="19">
        <f t="shared" ref="G33:J33" si="6">G16+G24+G31-G32</f>
        <v>0</v>
      </c>
      <c r="H33" s="19">
        <f t="shared" si="6"/>
        <v>0</v>
      </c>
      <c r="I33" s="19">
        <f t="shared" si="6"/>
        <v>0</v>
      </c>
      <c r="J33" s="20">
        <f t="shared" si="6"/>
        <v>0</v>
      </c>
    </row>
    <row r="34" spans="1:10" s="2" customFormat="1" ht="18" customHeight="1" x14ac:dyDescent="0.25">
      <c r="A34" s="27"/>
      <c r="B34" s="21"/>
      <c r="C34" s="21"/>
      <c r="D34" s="21"/>
      <c r="E34" s="21"/>
      <c r="F34" s="21"/>
      <c r="G34" s="21"/>
      <c r="H34" s="21"/>
      <c r="I34" s="21"/>
      <c r="J34" s="21"/>
    </row>
    <row r="35" spans="1:10" s="2" customFormat="1" ht="18" customHeight="1" x14ac:dyDescent="0.25">
      <c r="A35" s="83" t="s">
        <v>19</v>
      </c>
      <c r="B35" s="83"/>
      <c r="C35" s="83"/>
      <c r="D35" s="83"/>
      <c r="E35" s="83"/>
      <c r="F35" s="83"/>
      <c r="G35" s="83"/>
      <c r="H35" s="83"/>
      <c r="I35" s="83"/>
      <c r="J35" s="83"/>
    </row>
    <row r="36" spans="1:10" s="2" customFormat="1" ht="18.75" x14ac:dyDescent="0.25">
      <c r="A36" s="22"/>
      <c r="B36" s="23"/>
      <c r="C36" s="23"/>
      <c r="D36" s="23"/>
      <c r="E36" s="23"/>
      <c r="F36" s="23"/>
      <c r="G36" s="23"/>
      <c r="H36" s="24"/>
      <c r="I36" s="24"/>
      <c r="J36" s="24"/>
    </row>
    <row r="37" spans="1:10" s="2" customFormat="1" ht="25.5" x14ac:dyDescent="0.25">
      <c r="A37" s="69" t="s">
        <v>21</v>
      </c>
      <c r="B37" s="70"/>
      <c r="C37" s="70"/>
      <c r="D37" s="70"/>
      <c r="E37" s="71"/>
      <c r="F37" s="33" t="s">
        <v>24</v>
      </c>
      <c r="G37" s="33" t="s">
        <v>25</v>
      </c>
      <c r="H37" s="34" t="s">
        <v>26</v>
      </c>
      <c r="I37" s="34" t="s">
        <v>27</v>
      </c>
      <c r="J37" s="34" t="s">
        <v>28</v>
      </c>
    </row>
    <row r="38" spans="1:10" s="31" customFormat="1" ht="12" customHeight="1" x14ac:dyDescent="0.25">
      <c r="A38" s="79">
        <v>1</v>
      </c>
      <c r="B38" s="79"/>
      <c r="C38" s="79"/>
      <c r="D38" s="79"/>
      <c r="E38" s="79"/>
      <c r="F38" s="35">
        <v>2</v>
      </c>
      <c r="G38" s="35">
        <v>3</v>
      </c>
      <c r="H38" s="36">
        <v>4</v>
      </c>
      <c r="I38" s="36">
        <v>5</v>
      </c>
      <c r="J38" s="36">
        <v>6</v>
      </c>
    </row>
    <row r="39" spans="1:10" s="2" customFormat="1" x14ac:dyDescent="0.25">
      <c r="A39" s="72" t="s">
        <v>16</v>
      </c>
      <c r="B39" s="73"/>
      <c r="C39" s="73"/>
      <c r="D39" s="73"/>
      <c r="E39" s="74"/>
      <c r="F39" s="17">
        <v>0</v>
      </c>
      <c r="G39" s="17">
        <v>0</v>
      </c>
      <c r="H39" s="17">
        <v>0</v>
      </c>
      <c r="I39" s="17">
        <v>0</v>
      </c>
      <c r="J39" s="18">
        <v>0</v>
      </c>
    </row>
    <row r="40" spans="1:10" s="2" customFormat="1" ht="28.5" customHeight="1" x14ac:dyDescent="0.25">
      <c r="A40" s="72" t="s">
        <v>20</v>
      </c>
      <c r="B40" s="73"/>
      <c r="C40" s="73"/>
      <c r="D40" s="73"/>
      <c r="E40" s="74"/>
      <c r="F40" s="17">
        <v>0</v>
      </c>
      <c r="G40" s="17">
        <v>0</v>
      </c>
      <c r="H40" s="17">
        <v>0</v>
      </c>
      <c r="I40" s="17">
        <v>0</v>
      </c>
      <c r="J40" s="18">
        <v>0</v>
      </c>
    </row>
    <row r="41" spans="1:10" s="2" customFormat="1" ht="25.5" customHeight="1" x14ac:dyDescent="0.25">
      <c r="A41" s="72" t="s">
        <v>22</v>
      </c>
      <c r="B41" s="75"/>
      <c r="C41" s="75"/>
      <c r="D41" s="75"/>
      <c r="E41" s="76"/>
      <c r="F41" s="17">
        <v>0</v>
      </c>
      <c r="G41" s="17">
        <v>0</v>
      </c>
      <c r="H41" s="17">
        <v>0</v>
      </c>
      <c r="I41" s="17">
        <v>0</v>
      </c>
      <c r="J41" s="18">
        <v>0</v>
      </c>
    </row>
    <row r="42" spans="1:10" s="2" customFormat="1" ht="15" customHeight="1" x14ac:dyDescent="0.25">
      <c r="A42" s="77" t="s">
        <v>17</v>
      </c>
      <c r="B42" s="78"/>
      <c r="C42" s="78"/>
      <c r="D42" s="78"/>
      <c r="E42" s="78"/>
      <c r="F42" s="25">
        <v>49436</v>
      </c>
      <c r="G42" s="25">
        <v>49436</v>
      </c>
      <c r="H42" s="25">
        <f t="shared" ref="H42:J42" si="7">H39-H40+H41</f>
        <v>0</v>
      </c>
      <c r="I42" s="25">
        <f t="shared" si="7"/>
        <v>0</v>
      </c>
      <c r="J42" s="26">
        <f t="shared" si="7"/>
        <v>0</v>
      </c>
    </row>
    <row r="43" spans="1:10" ht="9" customHeight="1" x14ac:dyDescent="0.25"/>
  </sheetData>
  <mergeCells count="31"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  <mergeCell ref="A2:J2"/>
    <mergeCell ref="A4:J4"/>
    <mergeCell ref="A6:J6"/>
    <mergeCell ref="A8:E8"/>
    <mergeCell ref="A10:E10"/>
    <mergeCell ref="A32:E32"/>
    <mergeCell ref="A33:E33"/>
    <mergeCell ref="A35:J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55079-D539-4492-AA97-1437337EE839}">
  <sheetPr>
    <pageSetUpPr fitToPage="1"/>
  </sheetPr>
  <dimension ref="A1:I65"/>
  <sheetViews>
    <sheetView showGridLines="0" tabSelected="1" workbookViewId="0">
      <selection activeCell="D14" sqref="D14"/>
    </sheetView>
  </sheetViews>
  <sheetFormatPr defaultRowHeight="11.25" x14ac:dyDescent="0.15"/>
  <cols>
    <col min="1" max="1" width="36.5703125" style="37" bestFit="1" customWidth="1"/>
    <col min="2" max="2" width="16.42578125" style="37" customWidth="1"/>
    <col min="3" max="3" width="13.28515625" style="37" customWidth="1"/>
    <col min="4" max="4" width="14.28515625" style="37" customWidth="1"/>
    <col min="5" max="5" width="12.140625" style="37" customWidth="1"/>
    <col min="6" max="6" width="15.140625" style="37" customWidth="1"/>
    <col min="7" max="7" width="12.42578125" style="37" customWidth="1"/>
    <col min="8" max="8" width="14.7109375" style="37" customWidth="1"/>
    <col min="9" max="9" width="11" style="37" customWidth="1"/>
    <col min="10" max="16384" width="9.140625" style="37"/>
  </cols>
  <sheetData>
    <row r="1" spans="1:9" ht="12.75" x14ac:dyDescent="0.2">
      <c r="A1" s="38"/>
      <c r="B1" s="38"/>
      <c r="C1" s="38"/>
      <c r="D1" s="38"/>
      <c r="E1" s="38"/>
      <c r="F1" s="38"/>
      <c r="G1" s="38"/>
      <c r="H1" s="38"/>
      <c r="I1" s="38"/>
    </row>
    <row r="2" spans="1:9" ht="12.75" x14ac:dyDescent="0.2">
      <c r="A2" s="53" t="s">
        <v>79</v>
      </c>
      <c r="B2" s="38"/>
      <c r="C2" s="38"/>
      <c r="D2" s="38"/>
      <c r="E2" s="38"/>
      <c r="F2" s="38"/>
      <c r="G2" s="38"/>
      <c r="H2" s="38"/>
      <c r="I2" s="38"/>
    </row>
    <row r="3" spans="1:9" ht="12.75" x14ac:dyDescent="0.2">
      <c r="A3" s="38"/>
      <c r="B3" s="38"/>
      <c r="C3" s="38"/>
      <c r="D3" s="38"/>
      <c r="E3" s="38"/>
      <c r="F3" s="38"/>
      <c r="G3" s="38"/>
      <c r="H3" s="38"/>
      <c r="I3" s="38"/>
    </row>
    <row r="4" spans="1:9" ht="12.75" x14ac:dyDescent="0.2">
      <c r="A4" s="38"/>
      <c r="B4" s="53" t="s">
        <v>78</v>
      </c>
      <c r="C4" s="38"/>
      <c r="D4" s="38"/>
      <c r="E4" s="38"/>
      <c r="F4" s="38"/>
      <c r="G4" s="38"/>
      <c r="H4" s="38"/>
      <c r="I4" s="38"/>
    </row>
    <row r="5" spans="1:9" ht="12.75" x14ac:dyDescent="0.2">
      <c r="A5" s="38"/>
      <c r="B5" s="38"/>
      <c r="C5" s="38"/>
      <c r="D5" s="38"/>
      <c r="E5" s="38"/>
      <c r="F5" s="38"/>
      <c r="G5" s="38"/>
      <c r="H5" s="38"/>
      <c r="I5" s="38"/>
    </row>
    <row r="6" spans="1:9" ht="12.75" x14ac:dyDescent="0.2">
      <c r="A6" s="38"/>
      <c r="B6" s="53" t="s">
        <v>77</v>
      </c>
      <c r="C6" s="38"/>
      <c r="D6" s="38"/>
      <c r="E6" s="38"/>
      <c r="F6" s="38"/>
      <c r="G6" s="38"/>
      <c r="H6" s="38"/>
      <c r="I6" s="38"/>
    </row>
    <row r="7" spans="1:9" ht="12.75" x14ac:dyDescent="0.2">
      <c r="A7" s="38"/>
      <c r="B7" s="38"/>
      <c r="C7" s="38"/>
      <c r="D7" s="38"/>
      <c r="E7" s="38"/>
      <c r="F7" s="38"/>
      <c r="G7" s="38"/>
      <c r="H7" s="38"/>
      <c r="I7" s="38"/>
    </row>
    <row r="8" spans="1:9" ht="11.25" customHeight="1" thickBot="1" x14ac:dyDescent="0.25">
      <c r="A8" s="52"/>
      <c r="B8" s="38"/>
      <c r="C8" s="38"/>
      <c r="D8" s="38"/>
      <c r="E8" s="38"/>
      <c r="F8" s="38"/>
      <c r="G8" s="38"/>
      <c r="H8" s="38"/>
      <c r="I8" s="38"/>
    </row>
    <row r="9" spans="1:9" ht="26.25" thickBot="1" x14ac:dyDescent="0.2">
      <c r="A9" s="51" t="s">
        <v>76</v>
      </c>
      <c r="B9" s="51" t="s">
        <v>75</v>
      </c>
      <c r="C9" s="51" t="s">
        <v>74</v>
      </c>
      <c r="D9" s="51" t="s">
        <v>73</v>
      </c>
      <c r="E9" s="51" t="s">
        <v>72</v>
      </c>
      <c r="F9" s="51" t="s">
        <v>71</v>
      </c>
      <c r="G9" s="51" t="s">
        <v>70</v>
      </c>
      <c r="H9" s="51" t="s">
        <v>69</v>
      </c>
      <c r="I9" s="51" t="s">
        <v>68</v>
      </c>
    </row>
    <row r="10" spans="1:9" ht="12.75" x14ac:dyDescent="0.2">
      <c r="A10" s="42" t="s">
        <v>67</v>
      </c>
      <c r="B10" s="42"/>
      <c r="C10" s="42"/>
      <c r="D10" s="42"/>
      <c r="E10" s="42"/>
      <c r="F10" s="44"/>
      <c r="G10" s="42"/>
      <c r="H10" s="42"/>
      <c r="I10" s="42"/>
    </row>
    <row r="11" spans="1:9" ht="12.75" x14ac:dyDescent="0.2">
      <c r="A11" s="42" t="s">
        <v>66</v>
      </c>
      <c r="B11" s="40">
        <v>1782097.51</v>
      </c>
      <c r="C11" s="40">
        <v>2044655.95</v>
      </c>
      <c r="D11" s="40">
        <v>1933119</v>
      </c>
      <c r="E11" s="39">
        <v>94.54</v>
      </c>
      <c r="F11" s="41">
        <v>1933119</v>
      </c>
      <c r="G11" s="39">
        <v>100</v>
      </c>
      <c r="H11" s="40">
        <v>1933119</v>
      </c>
      <c r="I11" s="39">
        <v>100</v>
      </c>
    </row>
    <row r="12" spans="1:9" ht="25.5" x14ac:dyDescent="0.2">
      <c r="A12" s="49" t="s">
        <v>65</v>
      </c>
      <c r="B12" s="40">
        <v>1500872.38</v>
      </c>
      <c r="C12" s="40">
        <v>1747807.2</v>
      </c>
      <c r="D12" s="40">
        <v>1633289</v>
      </c>
      <c r="E12" s="39">
        <v>93.45</v>
      </c>
      <c r="F12" s="41">
        <v>1633289</v>
      </c>
      <c r="G12" s="39">
        <v>100</v>
      </c>
      <c r="H12" s="40">
        <v>1633289</v>
      </c>
      <c r="I12" s="39">
        <v>100</v>
      </c>
    </row>
    <row r="13" spans="1:9" ht="38.25" x14ac:dyDescent="0.2">
      <c r="A13" s="47" t="s">
        <v>64</v>
      </c>
      <c r="B13" s="46">
        <v>1459987.58</v>
      </c>
      <c r="C13" s="46">
        <v>1737586</v>
      </c>
      <c r="D13" s="46">
        <v>1633289</v>
      </c>
      <c r="E13" s="45">
        <v>94</v>
      </c>
      <c r="F13" s="44"/>
      <c r="G13" s="43"/>
      <c r="H13" s="43"/>
      <c r="I13" s="43"/>
    </row>
    <row r="14" spans="1:9" ht="25.5" x14ac:dyDescent="0.2">
      <c r="A14" s="47" t="s">
        <v>63</v>
      </c>
      <c r="B14" s="46">
        <v>40884.800000000003</v>
      </c>
      <c r="C14" s="46">
        <v>10221.200000000001</v>
      </c>
      <c r="D14" s="43"/>
      <c r="E14" s="43"/>
      <c r="F14" s="44"/>
      <c r="G14" s="43"/>
      <c r="H14" s="43"/>
      <c r="I14" s="43"/>
    </row>
    <row r="15" spans="1:9" ht="12.75" x14ac:dyDescent="0.2">
      <c r="A15" s="49" t="s">
        <v>62</v>
      </c>
      <c r="B15" s="39">
        <v>33.11</v>
      </c>
      <c r="C15" s="39">
        <v>20</v>
      </c>
      <c r="D15" s="39">
        <v>20</v>
      </c>
      <c r="E15" s="39">
        <v>100</v>
      </c>
      <c r="F15" s="50">
        <v>20</v>
      </c>
      <c r="G15" s="39">
        <v>100</v>
      </c>
      <c r="H15" s="39">
        <v>20</v>
      </c>
      <c r="I15" s="39">
        <v>100</v>
      </c>
    </row>
    <row r="16" spans="1:9" ht="12.75" x14ac:dyDescent="0.2">
      <c r="A16" s="47" t="s">
        <v>61</v>
      </c>
      <c r="B16" s="45">
        <v>33.11</v>
      </c>
      <c r="C16" s="45">
        <v>20</v>
      </c>
      <c r="D16" s="45">
        <v>20</v>
      </c>
      <c r="E16" s="45">
        <v>100</v>
      </c>
      <c r="F16" s="44"/>
      <c r="G16" s="43"/>
      <c r="H16" s="43"/>
      <c r="I16" s="43"/>
    </row>
    <row r="17" spans="1:9" ht="38.25" x14ac:dyDescent="0.2">
      <c r="A17" s="49" t="s">
        <v>60</v>
      </c>
      <c r="B17" s="40">
        <v>34530.14</v>
      </c>
      <c r="C17" s="40">
        <v>46810</v>
      </c>
      <c r="D17" s="40">
        <v>48810</v>
      </c>
      <c r="E17" s="39">
        <v>104.27</v>
      </c>
      <c r="F17" s="41">
        <v>48810</v>
      </c>
      <c r="G17" s="39">
        <v>100</v>
      </c>
      <c r="H17" s="40">
        <v>48810</v>
      </c>
      <c r="I17" s="39">
        <v>100</v>
      </c>
    </row>
    <row r="18" spans="1:9" ht="12.75" x14ac:dyDescent="0.2">
      <c r="A18" s="47" t="s">
        <v>59</v>
      </c>
      <c r="B18" s="46">
        <v>34530.14</v>
      </c>
      <c r="C18" s="46">
        <v>46810</v>
      </c>
      <c r="D18" s="46">
        <v>48810</v>
      </c>
      <c r="E18" s="45">
        <v>104.27</v>
      </c>
      <c r="F18" s="44"/>
      <c r="G18" s="43"/>
      <c r="H18" s="43"/>
      <c r="I18" s="43"/>
    </row>
    <row r="19" spans="1:9" ht="51" x14ac:dyDescent="0.2">
      <c r="A19" s="49" t="s">
        <v>58</v>
      </c>
      <c r="B19" s="40">
        <v>58499.81</v>
      </c>
      <c r="C19" s="40">
        <v>50000</v>
      </c>
      <c r="D19" s="40">
        <v>65000</v>
      </c>
      <c r="E19" s="39">
        <v>130</v>
      </c>
      <c r="F19" s="41">
        <v>65000</v>
      </c>
      <c r="G19" s="39">
        <v>100</v>
      </c>
      <c r="H19" s="40">
        <v>65000</v>
      </c>
      <c r="I19" s="39">
        <v>100</v>
      </c>
    </row>
    <row r="20" spans="1:9" ht="25.5" x14ac:dyDescent="0.2">
      <c r="A20" s="47" t="s">
        <v>57</v>
      </c>
      <c r="B20" s="46">
        <v>58499.81</v>
      </c>
      <c r="C20" s="46">
        <v>50000</v>
      </c>
      <c r="D20" s="46">
        <v>65000</v>
      </c>
      <c r="E20" s="45">
        <v>130</v>
      </c>
      <c r="F20" s="44"/>
      <c r="G20" s="43"/>
      <c r="H20" s="43"/>
      <c r="I20" s="43"/>
    </row>
    <row r="21" spans="1:9" ht="38.25" x14ac:dyDescent="0.2">
      <c r="A21" s="49" t="s">
        <v>56</v>
      </c>
      <c r="B21" s="40">
        <v>188162.07</v>
      </c>
      <c r="C21" s="40">
        <v>200018.75</v>
      </c>
      <c r="D21" s="40">
        <v>186000</v>
      </c>
      <c r="E21" s="39">
        <v>92.99</v>
      </c>
      <c r="F21" s="41">
        <v>186000</v>
      </c>
      <c r="G21" s="39">
        <v>100</v>
      </c>
      <c r="H21" s="40">
        <v>186000</v>
      </c>
      <c r="I21" s="39">
        <v>100</v>
      </c>
    </row>
    <row r="22" spans="1:9" ht="38.25" x14ac:dyDescent="0.2">
      <c r="A22" s="47" t="s">
        <v>55</v>
      </c>
      <c r="B22" s="46">
        <v>188162.07</v>
      </c>
      <c r="C22" s="46">
        <v>200018.75</v>
      </c>
      <c r="D22" s="46">
        <v>186000</v>
      </c>
      <c r="E22" s="45">
        <v>92.99</v>
      </c>
      <c r="F22" s="44"/>
      <c r="G22" s="43"/>
      <c r="H22" s="43"/>
      <c r="I22" s="43"/>
    </row>
    <row r="23" spans="1:9" ht="25.5" x14ac:dyDescent="0.2">
      <c r="A23" s="42" t="s">
        <v>54</v>
      </c>
      <c r="B23" s="39">
        <v>3848.11</v>
      </c>
      <c r="C23" s="39">
        <v>90</v>
      </c>
      <c r="D23" s="39">
        <v>90</v>
      </c>
      <c r="E23" s="39">
        <v>100</v>
      </c>
      <c r="F23" s="50">
        <v>90</v>
      </c>
      <c r="G23" s="39">
        <v>100</v>
      </c>
      <c r="H23" s="39">
        <v>90</v>
      </c>
      <c r="I23" s="39">
        <v>100</v>
      </c>
    </row>
    <row r="24" spans="1:9" ht="25.5" x14ac:dyDescent="0.2">
      <c r="A24" s="49" t="s">
        <v>53</v>
      </c>
      <c r="B24" s="39">
        <v>3848.11</v>
      </c>
      <c r="C24" s="39">
        <v>90</v>
      </c>
      <c r="D24" s="39">
        <v>90</v>
      </c>
      <c r="E24" s="39">
        <v>100</v>
      </c>
      <c r="F24" s="50">
        <v>90</v>
      </c>
      <c r="G24" s="39">
        <v>100</v>
      </c>
      <c r="H24" s="39">
        <v>90</v>
      </c>
      <c r="I24" s="39">
        <v>100</v>
      </c>
    </row>
    <row r="25" spans="1:9" ht="25.5" x14ac:dyDescent="0.2">
      <c r="A25" s="47" t="s">
        <v>52</v>
      </c>
      <c r="B25" s="45">
        <v>3848.11</v>
      </c>
      <c r="C25" s="45">
        <v>90</v>
      </c>
      <c r="D25" s="45">
        <v>90</v>
      </c>
      <c r="E25" s="45">
        <v>100</v>
      </c>
      <c r="F25" s="44"/>
      <c r="G25" s="43"/>
      <c r="H25" s="43"/>
      <c r="I25" s="43"/>
    </row>
    <row r="26" spans="1:9" ht="12.75" x14ac:dyDescent="0.2">
      <c r="A26" s="42" t="s">
        <v>51</v>
      </c>
      <c r="B26" s="40">
        <v>1785945.62</v>
      </c>
      <c r="C26" s="40">
        <v>2044745.95</v>
      </c>
      <c r="D26" s="40">
        <v>1933209</v>
      </c>
      <c r="E26" s="39">
        <v>94.55</v>
      </c>
      <c r="F26" s="41">
        <v>1933209</v>
      </c>
      <c r="G26" s="39">
        <v>100</v>
      </c>
      <c r="H26" s="40">
        <v>1933209</v>
      </c>
      <c r="I26" s="39">
        <v>100</v>
      </c>
    </row>
    <row r="27" spans="1:9" ht="12.75" x14ac:dyDescent="0.2">
      <c r="A27" s="42" t="s">
        <v>50</v>
      </c>
      <c r="B27" s="40">
        <v>1713965.6</v>
      </c>
      <c r="C27" s="40">
        <v>2076405.45</v>
      </c>
      <c r="D27" s="40">
        <v>1926219</v>
      </c>
      <c r="E27" s="39">
        <v>92.77</v>
      </c>
      <c r="F27" s="41">
        <v>1926219</v>
      </c>
      <c r="G27" s="39">
        <v>100</v>
      </c>
      <c r="H27" s="40">
        <v>1926219</v>
      </c>
      <c r="I27" s="39">
        <v>100</v>
      </c>
    </row>
    <row r="28" spans="1:9" ht="12.75" x14ac:dyDescent="0.2">
      <c r="A28" s="49" t="s">
        <v>49</v>
      </c>
      <c r="B28" s="40">
        <v>1459170.95</v>
      </c>
      <c r="C28" s="40">
        <v>1752463.38</v>
      </c>
      <c r="D28" s="40">
        <v>1643800</v>
      </c>
      <c r="E28" s="39">
        <v>93.8</v>
      </c>
      <c r="F28" s="41">
        <v>1643800</v>
      </c>
      <c r="G28" s="39">
        <v>100</v>
      </c>
      <c r="H28" s="40">
        <v>1643800</v>
      </c>
      <c r="I28" s="39">
        <v>100</v>
      </c>
    </row>
    <row r="29" spans="1:9" ht="12.75" x14ac:dyDescent="0.2">
      <c r="A29" s="47" t="s">
        <v>48</v>
      </c>
      <c r="B29" s="46">
        <v>1208559.25</v>
      </c>
      <c r="C29" s="46">
        <v>1437463.38</v>
      </c>
      <c r="D29" s="46">
        <v>1339000</v>
      </c>
      <c r="E29" s="45">
        <v>93.15</v>
      </c>
      <c r="F29" s="44"/>
      <c r="G29" s="43"/>
      <c r="H29" s="43"/>
      <c r="I29" s="43"/>
    </row>
    <row r="30" spans="1:9" ht="12.75" x14ac:dyDescent="0.2">
      <c r="A30" s="47" t="s">
        <v>47</v>
      </c>
      <c r="B30" s="46">
        <v>51171.26</v>
      </c>
      <c r="C30" s="46">
        <v>75800</v>
      </c>
      <c r="D30" s="46">
        <v>75800</v>
      </c>
      <c r="E30" s="45">
        <v>100</v>
      </c>
      <c r="F30" s="44"/>
      <c r="G30" s="43"/>
      <c r="H30" s="43"/>
      <c r="I30" s="43"/>
    </row>
    <row r="31" spans="1:9" ht="12.75" x14ac:dyDescent="0.2">
      <c r="A31" s="47" t="s">
        <v>46</v>
      </c>
      <c r="B31" s="46">
        <v>199440.44</v>
      </c>
      <c r="C31" s="46">
        <v>239200</v>
      </c>
      <c r="D31" s="46">
        <v>229000</v>
      </c>
      <c r="E31" s="45">
        <v>95.74</v>
      </c>
      <c r="F31" s="44"/>
      <c r="G31" s="43"/>
      <c r="H31" s="43"/>
      <c r="I31" s="43"/>
    </row>
    <row r="32" spans="1:9" ht="12.75" x14ac:dyDescent="0.2">
      <c r="A32" s="49" t="s">
        <v>45</v>
      </c>
      <c r="B32" s="40">
        <v>254002.2</v>
      </c>
      <c r="C32" s="40">
        <v>322823.40999999997</v>
      </c>
      <c r="D32" s="40">
        <v>281700.34000000003</v>
      </c>
      <c r="E32" s="39">
        <v>87.26</v>
      </c>
      <c r="F32" s="41">
        <v>281700.34000000003</v>
      </c>
      <c r="G32" s="39">
        <v>100</v>
      </c>
      <c r="H32" s="40">
        <v>281700.34000000003</v>
      </c>
      <c r="I32" s="39">
        <v>100</v>
      </c>
    </row>
    <row r="33" spans="1:9" ht="12.75" x14ac:dyDescent="0.2">
      <c r="A33" s="47" t="s">
        <v>44</v>
      </c>
      <c r="B33" s="46">
        <v>76697.62</v>
      </c>
      <c r="C33" s="46">
        <v>85861.2</v>
      </c>
      <c r="D33" s="46">
        <v>86200</v>
      </c>
      <c r="E33" s="45">
        <v>100.39</v>
      </c>
      <c r="F33" s="44"/>
      <c r="G33" s="43"/>
      <c r="H33" s="43"/>
      <c r="I33" s="43"/>
    </row>
    <row r="34" spans="1:9" ht="12.75" x14ac:dyDescent="0.2">
      <c r="A34" s="47" t="s">
        <v>43</v>
      </c>
      <c r="B34" s="46">
        <v>106369.59</v>
      </c>
      <c r="C34" s="46">
        <v>125147.98</v>
      </c>
      <c r="D34" s="46">
        <v>135658.89000000001</v>
      </c>
      <c r="E34" s="45">
        <v>108.4</v>
      </c>
      <c r="F34" s="44"/>
      <c r="G34" s="43"/>
      <c r="H34" s="43"/>
      <c r="I34" s="43"/>
    </row>
    <row r="35" spans="1:9" ht="12.75" x14ac:dyDescent="0.2">
      <c r="A35" s="47" t="s">
        <v>42</v>
      </c>
      <c r="B35" s="46">
        <v>61815.41</v>
      </c>
      <c r="C35" s="46">
        <v>92693.36</v>
      </c>
      <c r="D35" s="46">
        <v>51930.58</v>
      </c>
      <c r="E35" s="45">
        <v>56.02</v>
      </c>
      <c r="F35" s="44"/>
      <c r="G35" s="43"/>
      <c r="H35" s="43"/>
      <c r="I35" s="43"/>
    </row>
    <row r="36" spans="1:9" ht="25.5" x14ac:dyDescent="0.2">
      <c r="A36" s="47" t="s">
        <v>41</v>
      </c>
      <c r="B36" s="46"/>
      <c r="C36" s="46">
        <v>9910</v>
      </c>
      <c r="D36" s="43"/>
      <c r="E36" s="43"/>
      <c r="F36" s="44"/>
      <c r="G36" s="43"/>
      <c r="H36" s="43"/>
      <c r="I36" s="43"/>
    </row>
    <row r="37" spans="1:9" ht="25.5" x14ac:dyDescent="0.2">
      <c r="A37" s="47" t="s">
        <v>40</v>
      </c>
      <c r="B37" s="46">
        <v>9119.58</v>
      </c>
      <c r="C37" s="46">
        <v>9210.8700000000008</v>
      </c>
      <c r="D37" s="46">
        <v>7910.87</v>
      </c>
      <c r="E37" s="45">
        <v>85.89</v>
      </c>
      <c r="F37" s="44"/>
      <c r="G37" s="43"/>
      <c r="H37" s="43"/>
      <c r="I37" s="43"/>
    </row>
    <row r="38" spans="1:9" ht="12.75" x14ac:dyDescent="0.2">
      <c r="A38" s="49" t="s">
        <v>39</v>
      </c>
      <c r="B38" s="39">
        <v>639.71</v>
      </c>
      <c r="C38" s="39">
        <v>929.66</v>
      </c>
      <c r="D38" s="39">
        <v>529.66</v>
      </c>
      <c r="E38" s="39">
        <v>56.97</v>
      </c>
      <c r="F38" s="50">
        <v>529.66</v>
      </c>
      <c r="G38" s="39">
        <v>100</v>
      </c>
      <c r="H38" s="39">
        <v>529.66</v>
      </c>
      <c r="I38" s="39">
        <v>100</v>
      </c>
    </row>
    <row r="39" spans="1:9" ht="12.75" x14ac:dyDescent="0.2">
      <c r="A39" s="47" t="s">
        <v>38</v>
      </c>
      <c r="B39" s="45">
        <v>639.71</v>
      </c>
      <c r="C39" s="45">
        <v>929.66</v>
      </c>
      <c r="D39" s="45">
        <v>529.66</v>
      </c>
      <c r="E39" s="45">
        <v>56.97</v>
      </c>
      <c r="F39" s="44"/>
      <c r="G39" s="43"/>
      <c r="H39" s="43"/>
      <c r="I39" s="43"/>
    </row>
    <row r="40" spans="1:9" ht="12.75" x14ac:dyDescent="0.2">
      <c r="A40" s="49" t="s">
        <v>37</v>
      </c>
      <c r="B40" s="39">
        <v>152.74</v>
      </c>
      <c r="C40" s="39">
        <v>189</v>
      </c>
      <c r="D40" s="39">
        <v>189</v>
      </c>
      <c r="E40" s="39">
        <v>100</v>
      </c>
      <c r="F40" s="50">
        <v>189</v>
      </c>
      <c r="G40" s="39">
        <v>100</v>
      </c>
      <c r="H40" s="39">
        <v>189</v>
      </c>
      <c r="I40" s="39">
        <v>100</v>
      </c>
    </row>
    <row r="41" spans="1:9" ht="12.75" x14ac:dyDescent="0.2">
      <c r="A41" s="47" t="s">
        <v>36</v>
      </c>
      <c r="B41" s="45">
        <v>152.74</v>
      </c>
      <c r="C41" s="45">
        <v>189</v>
      </c>
      <c r="D41" s="45">
        <v>189</v>
      </c>
      <c r="E41" s="45">
        <v>100</v>
      </c>
      <c r="F41" s="44"/>
      <c r="G41" s="43"/>
      <c r="H41" s="43"/>
      <c r="I41" s="43"/>
    </row>
    <row r="42" spans="1:9" ht="25.5" x14ac:dyDescent="0.2">
      <c r="A42" s="42" t="s">
        <v>35</v>
      </c>
      <c r="B42" s="40">
        <v>38595.65</v>
      </c>
      <c r="C42" s="40">
        <v>17777.34</v>
      </c>
      <c r="D42" s="40">
        <v>6990</v>
      </c>
      <c r="E42" s="39">
        <v>39.32</v>
      </c>
      <c r="F42" s="41">
        <v>6990</v>
      </c>
      <c r="G42" s="39">
        <v>100</v>
      </c>
      <c r="H42" s="40">
        <v>6990</v>
      </c>
      <c r="I42" s="39">
        <v>100</v>
      </c>
    </row>
    <row r="43" spans="1:9" ht="25.5" x14ac:dyDescent="0.2">
      <c r="A43" s="49" t="s">
        <v>34</v>
      </c>
      <c r="B43" s="40">
        <v>12714.4</v>
      </c>
      <c r="C43" s="40">
        <v>17777.34</v>
      </c>
      <c r="D43" s="40">
        <v>6990</v>
      </c>
      <c r="E43" s="39">
        <v>39.32</v>
      </c>
      <c r="F43" s="41">
        <v>6990</v>
      </c>
      <c r="G43" s="39">
        <v>100</v>
      </c>
      <c r="H43" s="40">
        <v>6990</v>
      </c>
      <c r="I43" s="39">
        <v>100</v>
      </c>
    </row>
    <row r="44" spans="1:9" ht="12.75" x14ac:dyDescent="0.2">
      <c r="A44" s="47" t="s">
        <v>33</v>
      </c>
      <c r="B44" s="46">
        <v>12077.08</v>
      </c>
      <c r="C44" s="46">
        <v>16207.34</v>
      </c>
      <c r="D44" s="46">
        <v>5190</v>
      </c>
      <c r="E44" s="45">
        <v>32.020000000000003</v>
      </c>
      <c r="F44" s="44"/>
      <c r="G44" s="43"/>
      <c r="H44" s="43"/>
      <c r="I44" s="43"/>
    </row>
    <row r="45" spans="1:9" ht="25.5" x14ac:dyDescent="0.2">
      <c r="A45" s="47" t="s">
        <v>32</v>
      </c>
      <c r="B45" s="45">
        <v>637.32000000000005</v>
      </c>
      <c r="C45" s="46">
        <v>1570</v>
      </c>
      <c r="D45" s="46">
        <v>1800</v>
      </c>
      <c r="E45" s="45">
        <v>114.65</v>
      </c>
      <c r="F45" s="44"/>
      <c r="G45" s="43"/>
      <c r="H45" s="43"/>
      <c r="I45" s="43"/>
    </row>
    <row r="46" spans="1:9" ht="38.25" x14ac:dyDescent="0.2">
      <c r="A46" s="48" t="s">
        <v>31</v>
      </c>
      <c r="B46" s="40">
        <v>25881.25</v>
      </c>
      <c r="C46" s="46"/>
      <c r="D46" s="46"/>
      <c r="E46" s="45"/>
      <c r="F46" s="44"/>
      <c r="G46" s="43"/>
      <c r="H46" s="43"/>
      <c r="I46" s="43"/>
    </row>
    <row r="47" spans="1:9" ht="25.5" x14ac:dyDescent="0.2">
      <c r="A47" s="47" t="s">
        <v>30</v>
      </c>
      <c r="B47" s="46">
        <v>25881.25</v>
      </c>
      <c r="C47" s="46"/>
      <c r="D47" s="46"/>
      <c r="E47" s="45"/>
      <c r="F47" s="44"/>
      <c r="G47" s="43"/>
      <c r="H47" s="43"/>
      <c r="I47" s="43"/>
    </row>
    <row r="48" spans="1:9" ht="12.75" x14ac:dyDescent="0.2">
      <c r="A48" s="47"/>
      <c r="B48" s="45"/>
      <c r="C48" s="46"/>
      <c r="D48" s="46"/>
      <c r="E48" s="45"/>
      <c r="F48" s="44"/>
      <c r="G48" s="43"/>
      <c r="H48" s="43"/>
      <c r="I48" s="43"/>
    </row>
    <row r="49" spans="1:9" ht="12.75" x14ac:dyDescent="0.2">
      <c r="A49" s="42" t="s">
        <v>29</v>
      </c>
      <c r="B49" s="40">
        <v>1752561.25</v>
      </c>
      <c r="C49" s="40">
        <v>2094182.79</v>
      </c>
      <c r="D49" s="40">
        <v>1933209</v>
      </c>
      <c r="E49" s="39">
        <v>92.31</v>
      </c>
      <c r="F49" s="41">
        <v>1933209</v>
      </c>
      <c r="G49" s="39">
        <v>100</v>
      </c>
      <c r="H49" s="40">
        <v>1933209</v>
      </c>
      <c r="I49" s="39">
        <v>100</v>
      </c>
    </row>
    <row r="50" spans="1:9" ht="12.75" x14ac:dyDescent="0.2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2.75" x14ac:dyDescent="0.2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2.75" x14ac:dyDescent="0.2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2.75" x14ac:dyDescent="0.2">
      <c r="A53" s="38"/>
      <c r="B53" s="38"/>
      <c r="C53" s="38"/>
      <c r="D53" s="38"/>
      <c r="E53" s="38"/>
      <c r="F53" s="38"/>
      <c r="G53" s="38"/>
      <c r="H53" s="38"/>
      <c r="I53" s="38"/>
    </row>
    <row r="54" spans="1:9" ht="12.75" x14ac:dyDescent="0.2">
      <c r="A54" s="38"/>
      <c r="B54" s="38"/>
      <c r="C54" s="38"/>
      <c r="D54" s="38"/>
      <c r="E54" s="38"/>
      <c r="F54" s="38"/>
      <c r="G54" s="38"/>
      <c r="H54" s="38"/>
      <c r="I54" s="38"/>
    </row>
    <row r="55" spans="1:9" ht="12.75" x14ac:dyDescent="0.2">
      <c r="A55" s="38"/>
      <c r="B55" s="38"/>
      <c r="C55" s="38"/>
      <c r="D55" s="38"/>
      <c r="E55" s="38"/>
      <c r="F55" s="38"/>
      <c r="G55" s="38"/>
      <c r="H55" s="38"/>
      <c r="I55" s="38"/>
    </row>
    <row r="56" spans="1:9" ht="12.75" x14ac:dyDescent="0.2">
      <c r="A56" s="38"/>
      <c r="B56" s="38"/>
      <c r="C56" s="38"/>
      <c r="D56" s="38"/>
      <c r="E56" s="38"/>
      <c r="F56" s="38"/>
      <c r="G56" s="38"/>
      <c r="H56" s="38"/>
      <c r="I56" s="38"/>
    </row>
    <row r="57" spans="1:9" ht="12.75" x14ac:dyDescent="0.2">
      <c r="A57" s="38"/>
      <c r="B57" s="38"/>
      <c r="C57" s="38"/>
      <c r="D57" s="38"/>
      <c r="E57" s="38"/>
      <c r="F57" s="38"/>
      <c r="G57" s="38"/>
      <c r="H57" s="38"/>
      <c r="I57" s="38"/>
    </row>
    <row r="58" spans="1:9" ht="12.75" x14ac:dyDescent="0.2">
      <c r="A58" s="38"/>
      <c r="B58" s="38"/>
      <c r="C58" s="38"/>
      <c r="D58" s="38"/>
      <c r="E58" s="38"/>
      <c r="F58" s="38"/>
      <c r="G58" s="38"/>
      <c r="H58" s="38"/>
      <c r="I58" s="38"/>
    </row>
    <row r="59" spans="1:9" ht="12.75" x14ac:dyDescent="0.2">
      <c r="A59" s="38"/>
      <c r="B59" s="38"/>
      <c r="C59" s="38"/>
      <c r="D59" s="38"/>
      <c r="E59" s="38"/>
      <c r="F59" s="38"/>
      <c r="G59" s="38"/>
      <c r="H59" s="38"/>
      <c r="I59" s="38"/>
    </row>
    <row r="60" spans="1:9" ht="12.75" x14ac:dyDescent="0.2">
      <c r="A60" s="38"/>
      <c r="B60" s="38"/>
      <c r="C60" s="38"/>
      <c r="D60" s="38"/>
      <c r="E60" s="38"/>
      <c r="F60" s="38"/>
      <c r="G60" s="38"/>
      <c r="H60" s="38"/>
      <c r="I60" s="38"/>
    </row>
    <row r="61" spans="1:9" ht="12.75" x14ac:dyDescent="0.2">
      <c r="A61" s="38"/>
      <c r="B61" s="38"/>
      <c r="C61" s="38"/>
      <c r="D61" s="38"/>
      <c r="E61" s="38"/>
      <c r="F61" s="38"/>
      <c r="G61" s="38"/>
      <c r="H61" s="38"/>
      <c r="I61" s="38"/>
    </row>
    <row r="62" spans="1:9" ht="12.75" x14ac:dyDescent="0.2">
      <c r="A62" s="38"/>
      <c r="B62" s="38"/>
      <c r="C62" s="38"/>
      <c r="D62" s="38"/>
      <c r="E62" s="38"/>
      <c r="F62" s="38"/>
      <c r="G62" s="38"/>
      <c r="H62" s="38"/>
      <c r="I62" s="38"/>
    </row>
    <row r="63" spans="1:9" ht="12.75" x14ac:dyDescent="0.2">
      <c r="A63" s="38"/>
      <c r="B63" s="38"/>
      <c r="C63" s="38"/>
      <c r="D63" s="38"/>
      <c r="E63" s="38"/>
      <c r="F63" s="38"/>
      <c r="G63" s="38"/>
      <c r="H63" s="38"/>
      <c r="I63" s="38"/>
    </row>
    <row r="64" spans="1:9" ht="12.75" x14ac:dyDescent="0.2">
      <c r="A64" s="38"/>
      <c r="B64" s="38"/>
      <c r="C64" s="38"/>
      <c r="D64" s="38"/>
      <c r="E64" s="38"/>
      <c r="F64" s="38"/>
      <c r="G64" s="38"/>
      <c r="H64" s="38"/>
      <c r="I64" s="38"/>
    </row>
    <row r="65" spans="1:9" ht="12.75" x14ac:dyDescent="0.2">
      <c r="A65" s="38"/>
      <c r="B65" s="38"/>
      <c r="C65" s="38"/>
      <c r="D65" s="38"/>
      <c r="E65" s="38"/>
      <c r="F65" s="38"/>
      <c r="G65" s="38"/>
      <c r="H65" s="38"/>
      <c r="I65" s="38"/>
    </row>
  </sheetData>
  <pageMargins left="0.75" right="0.75" top="1" bottom="1" header="0.5" footer="0.5"/>
  <pageSetup paperSize="9"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4E92B-5C43-41F7-BE28-55FF759F4E08}">
  <sheetPr>
    <pageSetUpPr fitToPage="1"/>
  </sheetPr>
  <dimension ref="A2:I56"/>
  <sheetViews>
    <sheetView showGridLines="0" topLeftCell="A19" workbookViewId="0">
      <selection activeCell="A7" sqref="A7"/>
    </sheetView>
  </sheetViews>
  <sheetFormatPr defaultRowHeight="11.25" x14ac:dyDescent="0.15"/>
  <cols>
    <col min="1" max="1" width="36.5703125" style="37" bestFit="1" customWidth="1"/>
    <col min="2" max="2" width="17.85546875" style="37" customWidth="1"/>
    <col min="3" max="4" width="14.85546875" style="37" bestFit="1" customWidth="1"/>
    <col min="5" max="5" width="12.85546875" style="37" customWidth="1"/>
    <col min="6" max="6" width="16.42578125" style="37" customWidth="1"/>
    <col min="7" max="7" width="12.85546875" style="37" customWidth="1"/>
    <col min="8" max="8" width="16" style="37" customWidth="1"/>
    <col min="9" max="9" width="12.140625" style="37" customWidth="1"/>
    <col min="10" max="16384" width="9.140625" style="37"/>
  </cols>
  <sheetData>
    <row r="2" spans="1:9" ht="12.75" x14ac:dyDescent="0.2">
      <c r="A2" s="53" t="s">
        <v>79</v>
      </c>
      <c r="B2" s="38"/>
      <c r="C2" s="38"/>
      <c r="D2" s="38"/>
      <c r="E2" s="38"/>
      <c r="F2" s="38"/>
      <c r="G2" s="38"/>
      <c r="H2" s="38"/>
      <c r="I2" s="38"/>
    </row>
    <row r="3" spans="1:9" ht="12.75" x14ac:dyDescent="0.2">
      <c r="A3" s="38"/>
      <c r="B3" s="38"/>
      <c r="C3" s="38"/>
      <c r="D3" s="38"/>
      <c r="E3" s="38"/>
      <c r="F3" s="38"/>
      <c r="G3" s="38"/>
      <c r="H3" s="38"/>
      <c r="I3" s="38"/>
    </row>
    <row r="4" spans="1:9" ht="12.75" x14ac:dyDescent="0.2">
      <c r="A4" s="38"/>
      <c r="B4" s="53" t="s">
        <v>96</v>
      </c>
      <c r="C4" s="38"/>
      <c r="D4" s="38"/>
      <c r="E4" s="38"/>
      <c r="F4" s="38"/>
      <c r="G4" s="38"/>
      <c r="H4" s="38"/>
      <c r="I4" s="38"/>
    </row>
    <row r="5" spans="1:9" ht="12.75" x14ac:dyDescent="0.2">
      <c r="A5" s="38"/>
      <c r="B5" s="38"/>
      <c r="C5" s="38"/>
      <c r="D5" s="38"/>
      <c r="E5" s="38"/>
      <c r="F5" s="38"/>
      <c r="G5" s="38"/>
      <c r="H5" s="38"/>
      <c r="I5" s="38"/>
    </row>
    <row r="6" spans="1:9" ht="11.25" customHeight="1" thickBot="1" x14ac:dyDescent="0.25">
      <c r="A6" s="95"/>
      <c r="B6" s="96"/>
      <c r="C6" s="96"/>
      <c r="D6" s="96"/>
      <c r="E6" s="96"/>
      <c r="F6" s="96"/>
      <c r="G6" s="96"/>
      <c r="H6" s="96"/>
      <c r="I6" s="96"/>
    </row>
    <row r="7" spans="1:9" ht="26.25" thickBot="1" x14ac:dyDescent="0.2">
      <c r="A7" s="51" t="s">
        <v>76</v>
      </c>
      <c r="B7" s="51" t="s">
        <v>75</v>
      </c>
      <c r="C7" s="51" t="s">
        <v>74</v>
      </c>
      <c r="D7" s="51" t="s">
        <v>73</v>
      </c>
      <c r="E7" s="51" t="s">
        <v>72</v>
      </c>
      <c r="F7" s="51" t="s">
        <v>71</v>
      </c>
      <c r="G7" s="51" t="s">
        <v>70</v>
      </c>
      <c r="H7" s="51" t="s">
        <v>69</v>
      </c>
      <c r="I7" s="51" t="s">
        <v>68</v>
      </c>
    </row>
    <row r="8" spans="1:9" ht="12.75" x14ac:dyDescent="0.2">
      <c r="A8" s="42" t="s">
        <v>67</v>
      </c>
      <c r="B8" s="42"/>
      <c r="C8" s="42"/>
      <c r="D8" s="42"/>
      <c r="E8" s="42"/>
      <c r="F8" s="44"/>
      <c r="G8" s="42"/>
      <c r="H8" s="42"/>
      <c r="I8" s="42"/>
    </row>
    <row r="9" spans="1:9" ht="12.75" x14ac:dyDescent="0.2">
      <c r="A9" s="54" t="s">
        <v>95</v>
      </c>
      <c r="B9" s="46">
        <v>3744.44</v>
      </c>
      <c r="C9" s="46">
        <v>2600</v>
      </c>
      <c r="D9" s="46">
        <v>3900</v>
      </c>
      <c r="E9" s="45">
        <v>150</v>
      </c>
      <c r="F9" s="41">
        <v>3900</v>
      </c>
      <c r="G9" s="45">
        <v>100</v>
      </c>
      <c r="H9" s="46">
        <v>3900</v>
      </c>
      <c r="I9" s="45">
        <v>100</v>
      </c>
    </row>
    <row r="10" spans="1:9" ht="12.75" x14ac:dyDescent="0.2">
      <c r="A10" s="54" t="s">
        <v>94</v>
      </c>
      <c r="B10" s="46">
        <v>3744.44</v>
      </c>
      <c r="C10" s="46">
        <v>2600</v>
      </c>
      <c r="D10" s="46">
        <v>3900</v>
      </c>
      <c r="E10" s="45">
        <v>150</v>
      </c>
      <c r="F10" s="41">
        <v>3900</v>
      </c>
      <c r="G10" s="45">
        <v>100</v>
      </c>
      <c r="H10" s="46">
        <v>3900</v>
      </c>
      <c r="I10" s="45">
        <v>100</v>
      </c>
    </row>
    <row r="11" spans="1:9" ht="12.75" x14ac:dyDescent="0.2">
      <c r="A11" s="54" t="s">
        <v>93</v>
      </c>
      <c r="B11" s="46">
        <v>58532.92</v>
      </c>
      <c r="C11" s="46">
        <v>50020</v>
      </c>
      <c r="D11" s="46">
        <v>65020</v>
      </c>
      <c r="E11" s="45">
        <v>129.99</v>
      </c>
      <c r="F11" s="41">
        <v>65020</v>
      </c>
      <c r="G11" s="45">
        <v>100</v>
      </c>
      <c r="H11" s="46">
        <v>65020</v>
      </c>
      <c r="I11" s="45">
        <v>100</v>
      </c>
    </row>
    <row r="12" spans="1:9" ht="25.5" x14ac:dyDescent="0.2">
      <c r="A12" s="54" t="s">
        <v>92</v>
      </c>
      <c r="B12" s="46">
        <v>58532.92</v>
      </c>
      <c r="C12" s="46">
        <v>50020</v>
      </c>
      <c r="D12" s="46">
        <v>65020</v>
      </c>
      <c r="E12" s="45">
        <v>129.99</v>
      </c>
      <c r="F12" s="41">
        <v>65020</v>
      </c>
      <c r="G12" s="45">
        <v>100</v>
      </c>
      <c r="H12" s="46">
        <v>65020</v>
      </c>
      <c r="I12" s="45">
        <v>100</v>
      </c>
    </row>
    <row r="13" spans="1:9" ht="25.5" x14ac:dyDescent="0.2">
      <c r="A13" s="54" t="s">
        <v>90</v>
      </c>
      <c r="B13" s="46">
        <v>218947.77</v>
      </c>
      <c r="C13" s="46">
        <v>244228.75</v>
      </c>
      <c r="D13" s="46">
        <v>230910</v>
      </c>
      <c r="E13" s="45">
        <v>94.55</v>
      </c>
      <c r="F13" s="41">
        <v>230910</v>
      </c>
      <c r="G13" s="45">
        <v>100</v>
      </c>
      <c r="H13" s="46">
        <v>230910</v>
      </c>
      <c r="I13" s="45">
        <v>100</v>
      </c>
    </row>
    <row r="14" spans="1:9" ht="25.5" x14ac:dyDescent="0.2">
      <c r="A14" s="54" t="s">
        <v>89</v>
      </c>
      <c r="B14" s="46">
        <v>34530.14</v>
      </c>
      <c r="C14" s="46">
        <v>46810</v>
      </c>
      <c r="D14" s="46">
        <v>48810</v>
      </c>
      <c r="E14" s="45">
        <v>104.27</v>
      </c>
      <c r="F14" s="41">
        <v>48810</v>
      </c>
      <c r="G14" s="45">
        <v>100</v>
      </c>
      <c r="H14" s="46">
        <v>48810</v>
      </c>
      <c r="I14" s="45">
        <v>100</v>
      </c>
    </row>
    <row r="15" spans="1:9" ht="25.5" x14ac:dyDescent="0.2">
      <c r="A15" s="54" t="s">
        <v>88</v>
      </c>
      <c r="B15" s="46">
        <v>184417.63</v>
      </c>
      <c r="C15" s="46">
        <v>197418.75</v>
      </c>
      <c r="D15" s="46">
        <v>182100</v>
      </c>
      <c r="E15" s="45">
        <v>92.24</v>
      </c>
      <c r="F15" s="41">
        <v>182100</v>
      </c>
      <c r="G15" s="45">
        <v>100</v>
      </c>
      <c r="H15" s="46">
        <v>182100</v>
      </c>
      <c r="I15" s="45">
        <v>100</v>
      </c>
    </row>
    <row r="16" spans="1:9" ht="12.75" x14ac:dyDescent="0.2">
      <c r="A16" s="54" t="s">
        <v>87</v>
      </c>
      <c r="B16" s="46">
        <v>1500872.38</v>
      </c>
      <c r="C16" s="46">
        <v>1747807.2</v>
      </c>
      <c r="D16" s="46">
        <v>1633289</v>
      </c>
      <c r="E16" s="45">
        <v>93.45</v>
      </c>
      <c r="F16" s="41">
        <v>1633289</v>
      </c>
      <c r="G16" s="45">
        <v>100</v>
      </c>
      <c r="H16" s="46">
        <v>1633289</v>
      </c>
      <c r="I16" s="45">
        <v>100</v>
      </c>
    </row>
    <row r="17" spans="1:9" ht="25.5" x14ac:dyDescent="0.2">
      <c r="A17" s="54" t="s">
        <v>86</v>
      </c>
      <c r="B17" s="43"/>
      <c r="C17" s="43"/>
      <c r="D17" s="46">
        <v>1629189</v>
      </c>
      <c r="E17" s="43"/>
      <c r="F17" s="41">
        <v>1629189</v>
      </c>
      <c r="G17" s="45">
        <v>100</v>
      </c>
      <c r="H17" s="46">
        <v>1629189</v>
      </c>
      <c r="I17" s="45">
        <v>100</v>
      </c>
    </row>
    <row r="18" spans="1:9" ht="12.75" x14ac:dyDescent="0.2">
      <c r="A18" s="54" t="s">
        <v>85</v>
      </c>
      <c r="B18" s="43"/>
      <c r="C18" s="43"/>
      <c r="D18" s="46">
        <v>4100</v>
      </c>
      <c r="E18" s="43"/>
      <c r="F18" s="41">
        <v>4100</v>
      </c>
      <c r="G18" s="45">
        <v>100</v>
      </c>
      <c r="H18" s="46">
        <v>4100</v>
      </c>
      <c r="I18" s="45">
        <v>100</v>
      </c>
    </row>
    <row r="19" spans="1:9" ht="25.5" x14ac:dyDescent="0.2">
      <c r="A19" s="54" t="s">
        <v>84</v>
      </c>
      <c r="B19" s="46">
        <v>1500872.38</v>
      </c>
      <c r="C19" s="46">
        <v>1747807.2</v>
      </c>
      <c r="D19" s="43"/>
      <c r="E19" s="43"/>
      <c r="F19" s="44"/>
      <c r="G19" s="43"/>
      <c r="H19" s="43"/>
      <c r="I19" s="43"/>
    </row>
    <row r="20" spans="1:9" ht="51" x14ac:dyDescent="0.2">
      <c r="A20" s="54" t="s">
        <v>82</v>
      </c>
      <c r="B20" s="46">
        <v>3848.11</v>
      </c>
      <c r="C20" s="45">
        <v>90</v>
      </c>
      <c r="D20" s="45">
        <v>90</v>
      </c>
      <c r="E20" s="45">
        <v>100</v>
      </c>
      <c r="F20" s="50">
        <v>90</v>
      </c>
      <c r="G20" s="45">
        <v>100</v>
      </c>
      <c r="H20" s="45">
        <v>90</v>
      </c>
      <c r="I20" s="45">
        <v>100</v>
      </c>
    </row>
    <row r="21" spans="1:9" ht="38.25" x14ac:dyDescent="0.2">
      <c r="A21" s="54" t="s">
        <v>81</v>
      </c>
      <c r="B21" s="46">
        <v>3848.11</v>
      </c>
      <c r="C21" s="45">
        <v>90</v>
      </c>
      <c r="D21" s="45">
        <v>90</v>
      </c>
      <c r="E21" s="45">
        <v>100</v>
      </c>
      <c r="F21" s="50">
        <v>90</v>
      </c>
      <c r="G21" s="45">
        <v>100</v>
      </c>
      <c r="H21" s="45">
        <v>90</v>
      </c>
      <c r="I21" s="45">
        <v>100</v>
      </c>
    </row>
    <row r="22" spans="1:9" ht="12.75" x14ac:dyDescent="0.2">
      <c r="A22" s="42" t="s">
        <v>51</v>
      </c>
      <c r="B22" s="40">
        <v>1785945.62</v>
      </c>
      <c r="C22" s="40">
        <v>2044745.95</v>
      </c>
      <c r="D22" s="40">
        <v>1933209</v>
      </c>
      <c r="E22" s="39">
        <v>94.55</v>
      </c>
      <c r="F22" s="41">
        <v>1933209</v>
      </c>
      <c r="G22" s="39">
        <v>100</v>
      </c>
      <c r="H22" s="40">
        <v>1933209</v>
      </c>
      <c r="I22" s="39">
        <v>100</v>
      </c>
    </row>
    <row r="23" spans="1:9" ht="12.75" x14ac:dyDescent="0.2">
      <c r="A23" s="54" t="s">
        <v>95</v>
      </c>
      <c r="B23" s="46">
        <v>3744.44</v>
      </c>
      <c r="C23" s="46">
        <v>2600</v>
      </c>
      <c r="D23" s="46">
        <v>3900</v>
      </c>
      <c r="E23" s="45">
        <v>150</v>
      </c>
      <c r="F23" s="41">
        <v>3900</v>
      </c>
      <c r="G23" s="45">
        <v>100</v>
      </c>
      <c r="H23" s="46">
        <v>3900</v>
      </c>
      <c r="I23" s="45">
        <v>100</v>
      </c>
    </row>
    <row r="24" spans="1:9" ht="12.75" x14ac:dyDescent="0.2">
      <c r="A24" s="54" t="s">
        <v>94</v>
      </c>
      <c r="B24" s="46">
        <v>3744.44</v>
      </c>
      <c r="C24" s="46">
        <v>2600</v>
      </c>
      <c r="D24" s="46">
        <v>3900</v>
      </c>
      <c r="E24" s="45">
        <v>150</v>
      </c>
      <c r="F24" s="41">
        <v>3900</v>
      </c>
      <c r="G24" s="45">
        <v>100</v>
      </c>
      <c r="H24" s="46">
        <v>3900</v>
      </c>
      <c r="I24" s="45">
        <v>100</v>
      </c>
    </row>
    <row r="25" spans="1:9" ht="12.75" x14ac:dyDescent="0.2">
      <c r="A25" s="54" t="s">
        <v>93</v>
      </c>
      <c r="B25" s="46">
        <v>56382.33</v>
      </c>
      <c r="C25" s="46">
        <v>65036.38</v>
      </c>
      <c r="D25" s="46">
        <v>65020</v>
      </c>
      <c r="E25" s="45">
        <v>99.97</v>
      </c>
      <c r="F25" s="41">
        <v>65020</v>
      </c>
      <c r="G25" s="45">
        <v>100</v>
      </c>
      <c r="H25" s="46">
        <v>65020</v>
      </c>
      <c r="I25" s="45">
        <v>100</v>
      </c>
    </row>
    <row r="26" spans="1:9" ht="25.5" x14ac:dyDescent="0.2">
      <c r="A26" s="54" t="s">
        <v>92</v>
      </c>
      <c r="B26" s="46">
        <v>43516.54</v>
      </c>
      <c r="C26" s="46">
        <v>50020</v>
      </c>
      <c r="D26" s="46">
        <v>65020</v>
      </c>
      <c r="E26" s="45">
        <v>129.99</v>
      </c>
      <c r="F26" s="41">
        <v>65020</v>
      </c>
      <c r="G26" s="45">
        <v>100</v>
      </c>
      <c r="H26" s="46">
        <v>65020</v>
      </c>
      <c r="I26" s="45">
        <v>100</v>
      </c>
    </row>
    <row r="27" spans="1:9" ht="25.5" x14ac:dyDescent="0.2">
      <c r="A27" s="54" t="s">
        <v>91</v>
      </c>
      <c r="B27" s="46">
        <v>12865.79</v>
      </c>
      <c r="C27" s="46">
        <v>15016.38</v>
      </c>
      <c r="D27" s="43"/>
      <c r="E27" s="43"/>
      <c r="F27" s="44"/>
      <c r="G27" s="43"/>
      <c r="H27" s="43"/>
      <c r="I27" s="43"/>
    </row>
    <row r="28" spans="1:9" ht="25.5" x14ac:dyDescent="0.2">
      <c r="A28" s="54" t="s">
        <v>90</v>
      </c>
      <c r="B28" s="46">
        <v>218947.77</v>
      </c>
      <c r="C28" s="46">
        <v>244228.75</v>
      </c>
      <c r="D28" s="46">
        <v>230910</v>
      </c>
      <c r="E28" s="45">
        <v>94.55</v>
      </c>
      <c r="F28" s="41">
        <v>230910</v>
      </c>
      <c r="G28" s="45">
        <v>100</v>
      </c>
      <c r="H28" s="46">
        <v>230910</v>
      </c>
      <c r="I28" s="45">
        <v>100</v>
      </c>
    </row>
    <row r="29" spans="1:9" ht="25.5" x14ac:dyDescent="0.2">
      <c r="A29" s="54" t="s">
        <v>89</v>
      </c>
      <c r="B29" s="46">
        <v>34530.14</v>
      </c>
      <c r="C29" s="46">
        <v>46810</v>
      </c>
      <c r="D29" s="46">
        <v>48810</v>
      </c>
      <c r="E29" s="45">
        <v>104.27</v>
      </c>
      <c r="F29" s="41">
        <v>48810</v>
      </c>
      <c r="G29" s="45">
        <v>100</v>
      </c>
      <c r="H29" s="46">
        <v>48810</v>
      </c>
      <c r="I29" s="45">
        <v>100</v>
      </c>
    </row>
    <row r="30" spans="1:9" ht="25.5" x14ac:dyDescent="0.2">
      <c r="A30" s="54" t="s">
        <v>88</v>
      </c>
      <c r="B30" s="46">
        <v>184417.63</v>
      </c>
      <c r="C30" s="46">
        <v>197418.75</v>
      </c>
      <c r="D30" s="46">
        <v>182100</v>
      </c>
      <c r="E30" s="45">
        <v>92.24</v>
      </c>
      <c r="F30" s="41">
        <v>182100</v>
      </c>
      <c r="G30" s="45">
        <v>100</v>
      </c>
      <c r="H30" s="46">
        <v>182100</v>
      </c>
      <c r="I30" s="45">
        <v>100</v>
      </c>
    </row>
    <row r="31" spans="1:9" ht="12.75" x14ac:dyDescent="0.2">
      <c r="A31" s="54" t="s">
        <v>87</v>
      </c>
      <c r="B31" s="46">
        <v>1468026.76</v>
      </c>
      <c r="C31" s="46">
        <v>1780652.82</v>
      </c>
      <c r="D31" s="46">
        <v>1633289</v>
      </c>
      <c r="E31" s="45">
        <v>91.72</v>
      </c>
      <c r="F31" s="41">
        <v>1633289</v>
      </c>
      <c r="G31" s="45">
        <v>100</v>
      </c>
      <c r="H31" s="46">
        <v>1633289</v>
      </c>
      <c r="I31" s="45">
        <v>100</v>
      </c>
    </row>
    <row r="32" spans="1:9" ht="25.5" x14ac:dyDescent="0.2">
      <c r="A32" s="54" t="s">
        <v>86</v>
      </c>
      <c r="B32" s="43"/>
      <c r="C32" s="43"/>
      <c r="D32" s="46">
        <v>1629189</v>
      </c>
      <c r="E32" s="43"/>
      <c r="F32" s="41">
        <v>1629189</v>
      </c>
      <c r="G32" s="45">
        <v>100</v>
      </c>
      <c r="H32" s="46">
        <v>1629189</v>
      </c>
      <c r="I32" s="45">
        <v>100</v>
      </c>
    </row>
    <row r="33" spans="1:9" ht="12.75" x14ac:dyDescent="0.2">
      <c r="A33" s="54" t="s">
        <v>85</v>
      </c>
      <c r="B33" s="43"/>
      <c r="C33" s="43"/>
      <c r="D33" s="46">
        <v>4100</v>
      </c>
      <c r="E33" s="43"/>
      <c r="F33" s="41">
        <v>4100</v>
      </c>
      <c r="G33" s="45">
        <v>100</v>
      </c>
      <c r="H33" s="46">
        <v>4100</v>
      </c>
      <c r="I33" s="45">
        <v>100</v>
      </c>
    </row>
    <row r="34" spans="1:9" ht="25.5" x14ac:dyDescent="0.2">
      <c r="A34" s="54" t="s">
        <v>84</v>
      </c>
      <c r="B34" s="46">
        <v>1468026.76</v>
      </c>
      <c r="C34" s="46">
        <v>1747807.2</v>
      </c>
      <c r="D34" s="43"/>
      <c r="E34" s="43"/>
      <c r="F34" s="44"/>
      <c r="G34" s="43"/>
      <c r="H34" s="43"/>
      <c r="I34" s="43"/>
    </row>
    <row r="35" spans="1:9" ht="25.5" x14ac:dyDescent="0.2">
      <c r="A35" s="54" t="s">
        <v>83</v>
      </c>
      <c r="B35" s="46"/>
      <c r="C35" s="46">
        <v>32845.620000000003</v>
      </c>
      <c r="D35" s="43"/>
      <c r="E35" s="43"/>
      <c r="F35" s="44"/>
      <c r="G35" s="43"/>
      <c r="H35" s="43"/>
      <c r="I35" s="43"/>
    </row>
    <row r="36" spans="1:9" ht="51" x14ac:dyDescent="0.2">
      <c r="A36" s="54" t="s">
        <v>82</v>
      </c>
      <c r="B36" s="46">
        <v>5459.95</v>
      </c>
      <c r="C36" s="46">
        <v>1664.84</v>
      </c>
      <c r="D36" s="45">
        <v>90</v>
      </c>
      <c r="E36" s="45">
        <v>5.41</v>
      </c>
      <c r="F36" s="50">
        <v>90</v>
      </c>
      <c r="G36" s="45">
        <v>100</v>
      </c>
      <c r="H36" s="45">
        <v>90</v>
      </c>
      <c r="I36" s="45">
        <v>100</v>
      </c>
    </row>
    <row r="37" spans="1:9" ht="38.25" x14ac:dyDescent="0.2">
      <c r="A37" s="54" t="s">
        <v>81</v>
      </c>
      <c r="B37" s="46">
        <v>2273.27</v>
      </c>
      <c r="C37" s="45">
        <v>90</v>
      </c>
      <c r="D37" s="45">
        <v>90</v>
      </c>
      <c r="E37" s="45">
        <v>100</v>
      </c>
      <c r="F37" s="50">
        <v>90</v>
      </c>
      <c r="G37" s="45">
        <v>100</v>
      </c>
      <c r="H37" s="45">
        <v>90</v>
      </c>
      <c r="I37" s="45">
        <v>100</v>
      </c>
    </row>
    <row r="38" spans="1:9" ht="51" x14ac:dyDescent="0.2">
      <c r="A38" s="54" t="s">
        <v>80</v>
      </c>
      <c r="B38" s="46">
        <v>3186.68</v>
      </c>
      <c r="C38" s="46">
        <v>1574.84</v>
      </c>
      <c r="D38" s="43"/>
      <c r="E38" s="43"/>
      <c r="F38" s="44"/>
      <c r="G38" s="43"/>
      <c r="H38" s="43"/>
      <c r="I38" s="43"/>
    </row>
    <row r="39" spans="1:9" ht="12.75" x14ac:dyDescent="0.2">
      <c r="A39" s="42" t="s">
        <v>29</v>
      </c>
      <c r="B39" s="40">
        <v>1752561.25</v>
      </c>
      <c r="C39" s="40">
        <v>2094182.79</v>
      </c>
      <c r="D39" s="40">
        <v>1933209</v>
      </c>
      <c r="E39" s="39">
        <v>92.31</v>
      </c>
      <c r="F39" s="41">
        <v>1933209</v>
      </c>
      <c r="G39" s="39">
        <v>100</v>
      </c>
      <c r="H39" s="40">
        <v>1933209</v>
      </c>
      <c r="I39" s="39">
        <v>100</v>
      </c>
    </row>
    <row r="40" spans="1:9" ht="12.75" x14ac:dyDescent="0.2">
      <c r="A40" s="38"/>
      <c r="B40" s="38"/>
      <c r="C40" s="38"/>
      <c r="D40" s="38"/>
      <c r="E40" s="38"/>
      <c r="F40" s="38"/>
      <c r="G40" s="38"/>
      <c r="H40" s="38"/>
      <c r="I40" s="38"/>
    </row>
    <row r="41" spans="1:9" ht="12.75" x14ac:dyDescent="0.2">
      <c r="A41" s="38"/>
      <c r="B41" s="38"/>
      <c r="C41" s="38"/>
      <c r="D41" s="38"/>
      <c r="E41" s="38"/>
      <c r="F41" s="38"/>
      <c r="G41" s="38"/>
      <c r="H41" s="38"/>
      <c r="I41" s="38"/>
    </row>
    <row r="42" spans="1:9" ht="12.75" x14ac:dyDescent="0.2">
      <c r="A42" s="38"/>
      <c r="B42" s="38"/>
      <c r="C42" s="38"/>
      <c r="D42" s="38"/>
      <c r="E42" s="38"/>
      <c r="F42" s="38"/>
      <c r="G42" s="38"/>
      <c r="H42" s="38"/>
      <c r="I42" s="38"/>
    </row>
    <row r="43" spans="1:9" ht="12.75" x14ac:dyDescent="0.2">
      <c r="A43" s="38"/>
      <c r="B43" s="38"/>
      <c r="C43" s="38"/>
      <c r="D43" s="38"/>
      <c r="E43" s="38"/>
      <c r="F43" s="38"/>
      <c r="G43" s="38"/>
      <c r="H43" s="38"/>
      <c r="I43" s="38"/>
    </row>
    <row r="44" spans="1:9" ht="12.75" x14ac:dyDescent="0.2">
      <c r="A44" s="38"/>
      <c r="B44" s="38"/>
      <c r="C44" s="38"/>
      <c r="D44" s="38"/>
      <c r="E44" s="38"/>
      <c r="F44" s="38"/>
      <c r="G44" s="38"/>
      <c r="H44" s="38"/>
      <c r="I44" s="38"/>
    </row>
    <row r="45" spans="1:9" ht="12.75" x14ac:dyDescent="0.2">
      <c r="A45" s="38"/>
      <c r="B45" s="38"/>
      <c r="C45" s="38"/>
      <c r="D45" s="38"/>
      <c r="E45" s="38"/>
      <c r="F45" s="38"/>
      <c r="G45" s="38"/>
      <c r="H45" s="38"/>
      <c r="I45" s="38"/>
    </row>
    <row r="46" spans="1:9" ht="12.75" x14ac:dyDescent="0.2">
      <c r="A46" s="38"/>
      <c r="B46" s="38"/>
      <c r="C46" s="38"/>
      <c r="D46" s="38"/>
      <c r="E46" s="38"/>
      <c r="F46" s="38"/>
      <c r="G46" s="38"/>
      <c r="H46" s="38"/>
      <c r="I46" s="38"/>
    </row>
    <row r="47" spans="1:9" ht="12.75" x14ac:dyDescent="0.2">
      <c r="A47" s="38"/>
      <c r="B47" s="38"/>
      <c r="C47" s="38"/>
      <c r="D47" s="38"/>
      <c r="E47" s="38"/>
      <c r="F47" s="38"/>
      <c r="G47" s="38"/>
      <c r="H47" s="38"/>
      <c r="I47" s="38"/>
    </row>
    <row r="48" spans="1:9" ht="12.75" x14ac:dyDescent="0.2">
      <c r="A48" s="38"/>
      <c r="B48" s="38"/>
      <c r="C48" s="38"/>
      <c r="D48" s="38"/>
      <c r="E48" s="38"/>
      <c r="F48" s="38"/>
      <c r="G48" s="38"/>
      <c r="H48" s="38"/>
      <c r="I48" s="38"/>
    </row>
    <row r="49" spans="1:9" ht="12.75" x14ac:dyDescent="0.2">
      <c r="A49" s="38"/>
      <c r="B49" s="38"/>
      <c r="C49" s="38"/>
      <c r="D49" s="38"/>
      <c r="E49" s="38"/>
      <c r="F49" s="38"/>
      <c r="G49" s="38"/>
      <c r="H49" s="38"/>
      <c r="I49" s="38"/>
    </row>
    <row r="50" spans="1:9" ht="12.75" x14ac:dyDescent="0.2">
      <c r="A50" s="38"/>
      <c r="B50" s="38"/>
      <c r="C50" s="38"/>
      <c r="D50" s="38"/>
      <c r="E50" s="38"/>
      <c r="F50" s="38"/>
      <c r="G50" s="38"/>
      <c r="H50" s="38"/>
      <c r="I50" s="38"/>
    </row>
    <row r="51" spans="1:9" ht="12.75" x14ac:dyDescent="0.2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2.75" x14ac:dyDescent="0.2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2.75" x14ac:dyDescent="0.2">
      <c r="A53" s="38"/>
      <c r="B53" s="38"/>
      <c r="C53" s="38"/>
      <c r="D53" s="38"/>
      <c r="E53" s="38"/>
      <c r="F53" s="38"/>
      <c r="G53" s="38"/>
      <c r="H53" s="38"/>
      <c r="I53" s="38"/>
    </row>
    <row r="54" spans="1:9" ht="12.75" x14ac:dyDescent="0.2">
      <c r="A54" s="38"/>
      <c r="B54" s="38"/>
      <c r="C54" s="38"/>
      <c r="D54" s="38"/>
      <c r="E54" s="38"/>
      <c r="F54" s="38"/>
      <c r="G54" s="38"/>
      <c r="H54" s="38"/>
      <c r="I54" s="38"/>
    </row>
    <row r="55" spans="1:9" ht="12.75" x14ac:dyDescent="0.2">
      <c r="A55" s="38"/>
      <c r="B55" s="38"/>
      <c r="C55" s="38"/>
      <c r="D55" s="38"/>
      <c r="E55" s="38"/>
      <c r="F55" s="38"/>
      <c r="G55" s="38"/>
      <c r="H55" s="38"/>
      <c r="I55" s="38"/>
    </row>
    <row r="56" spans="1:9" ht="12.75" x14ac:dyDescent="0.2">
      <c r="A56" s="38"/>
      <c r="B56" s="38"/>
      <c r="C56" s="38"/>
      <c r="D56" s="38"/>
      <c r="E56" s="38"/>
      <c r="F56" s="38"/>
      <c r="G56" s="38"/>
      <c r="H56" s="38"/>
      <c r="I56" s="38"/>
    </row>
  </sheetData>
  <mergeCells count="1">
    <mergeCell ref="A6:I6"/>
  </mergeCells>
  <pageMargins left="0.75" right="0.75" top="1" bottom="1" header="0.5" footer="0.5"/>
  <pageSetup paperSize="9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AF186-F35D-4282-96DD-3FCF86E19F4E}">
  <sheetPr>
    <pageSetUpPr fitToPage="1"/>
  </sheetPr>
  <dimension ref="A2:J18"/>
  <sheetViews>
    <sheetView showGridLines="0" workbookViewId="0">
      <selection activeCell="B25" sqref="B25"/>
    </sheetView>
  </sheetViews>
  <sheetFormatPr defaultRowHeight="11.25" x14ac:dyDescent="0.15"/>
  <cols>
    <col min="1" max="1" width="36.5703125" style="37" bestFit="1" customWidth="1"/>
    <col min="2" max="2" width="16.5703125" style="37" customWidth="1"/>
    <col min="3" max="3" width="14.85546875" style="37" bestFit="1" customWidth="1"/>
    <col min="4" max="4" width="10.7109375" style="37" customWidth="1"/>
    <col min="5" max="5" width="14.85546875" style="37" bestFit="1" customWidth="1"/>
    <col min="6" max="6" width="12.42578125" style="37" customWidth="1"/>
    <col min="7" max="7" width="17.5703125" style="37" customWidth="1"/>
    <col min="8" max="8" width="11.85546875" style="37" customWidth="1"/>
    <col min="9" max="9" width="16.140625" style="37" customWidth="1"/>
    <col min="10" max="10" width="11.7109375" style="37" customWidth="1"/>
    <col min="11" max="16384" width="9.140625" style="37"/>
  </cols>
  <sheetData>
    <row r="2" spans="1:10" ht="12.75" x14ac:dyDescent="0.2">
      <c r="A2" s="53" t="s">
        <v>79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2.75" x14ac:dyDescent="0.2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0" ht="12.75" x14ac:dyDescent="0.2">
      <c r="A4" s="38"/>
      <c r="B4" s="53" t="s">
        <v>102</v>
      </c>
      <c r="C4" s="38"/>
      <c r="D4" s="38"/>
      <c r="E4" s="38"/>
      <c r="F4" s="38"/>
      <c r="G4" s="38"/>
      <c r="H4" s="38"/>
      <c r="I4" s="38"/>
      <c r="J4" s="38"/>
    </row>
    <row r="5" spans="1:10" ht="12.75" x14ac:dyDescent="0.2">
      <c r="A5" s="38"/>
      <c r="B5" s="38"/>
      <c r="C5" s="38"/>
      <c r="D5" s="38"/>
      <c r="E5" s="38"/>
      <c r="F5" s="38"/>
      <c r="G5" s="38"/>
      <c r="H5" s="38"/>
      <c r="I5" s="38"/>
      <c r="J5" s="38"/>
    </row>
    <row r="6" spans="1:10" ht="11.25" customHeight="1" thickBot="1" x14ac:dyDescent="0.25">
      <c r="A6" s="95"/>
      <c r="B6" s="96"/>
      <c r="C6" s="96"/>
      <c r="D6" s="96"/>
      <c r="E6" s="96"/>
      <c r="F6" s="96"/>
      <c r="G6" s="96"/>
      <c r="H6" s="96"/>
      <c r="I6" s="96"/>
      <c r="J6" s="96"/>
    </row>
    <row r="7" spans="1:10" ht="26.25" thickBot="1" x14ac:dyDescent="0.2">
      <c r="A7" s="51" t="s">
        <v>76</v>
      </c>
      <c r="B7" s="51" t="s">
        <v>75</v>
      </c>
      <c r="C7" s="51" t="s">
        <v>74</v>
      </c>
      <c r="D7" s="51" t="s">
        <v>101</v>
      </c>
      <c r="E7" s="51" t="s">
        <v>73</v>
      </c>
      <c r="F7" s="51" t="s">
        <v>72</v>
      </c>
      <c r="G7" s="51" t="s">
        <v>71</v>
      </c>
      <c r="H7" s="51" t="s">
        <v>70</v>
      </c>
      <c r="I7" s="51" t="s">
        <v>69</v>
      </c>
      <c r="J7" s="51" t="s">
        <v>68</v>
      </c>
    </row>
    <row r="8" spans="1:10" ht="12.75" x14ac:dyDescent="0.2">
      <c r="A8" s="42" t="s">
        <v>67</v>
      </c>
      <c r="B8" s="42"/>
      <c r="C8" s="42"/>
      <c r="D8" s="42"/>
      <c r="E8" s="42"/>
      <c r="F8" s="42"/>
      <c r="G8" s="44"/>
      <c r="H8" s="42"/>
      <c r="I8" s="42"/>
      <c r="J8" s="42"/>
    </row>
    <row r="9" spans="1:10" ht="12.75" x14ac:dyDescent="0.2">
      <c r="A9" s="55" t="s">
        <v>100</v>
      </c>
      <c r="B9" s="40">
        <v>1752561.25</v>
      </c>
      <c r="C9" s="40">
        <v>2094182.79</v>
      </c>
      <c r="D9" s="39">
        <v>119</v>
      </c>
      <c r="E9" s="40">
        <v>1933209</v>
      </c>
      <c r="F9" s="39">
        <v>92.31</v>
      </c>
      <c r="G9" s="41">
        <v>1933209</v>
      </c>
      <c r="H9" s="39">
        <v>100</v>
      </c>
      <c r="I9" s="40">
        <v>1933209</v>
      </c>
      <c r="J9" s="39">
        <v>100</v>
      </c>
    </row>
    <row r="10" spans="1:10" ht="12.75" x14ac:dyDescent="0.2">
      <c r="A10" s="43" t="s">
        <v>99</v>
      </c>
      <c r="B10" s="46">
        <v>1707228.62</v>
      </c>
      <c r="C10" s="46">
        <v>2052026.54</v>
      </c>
      <c r="D10" s="45">
        <v>120</v>
      </c>
      <c r="E10" s="46">
        <v>1898409</v>
      </c>
      <c r="F10" s="45">
        <v>92.51</v>
      </c>
      <c r="G10" s="41">
        <v>1898409</v>
      </c>
      <c r="H10" s="45">
        <v>100</v>
      </c>
      <c r="I10" s="46">
        <v>1898409</v>
      </c>
      <c r="J10" s="45">
        <v>100</v>
      </c>
    </row>
    <row r="11" spans="1:10" ht="12.75" x14ac:dyDescent="0.2">
      <c r="A11" s="43" t="s">
        <v>98</v>
      </c>
      <c r="B11" s="46">
        <v>45332.63</v>
      </c>
      <c r="C11" s="46">
        <v>42156.25</v>
      </c>
      <c r="D11" s="45">
        <v>93</v>
      </c>
      <c r="E11" s="46">
        <v>34200</v>
      </c>
      <c r="F11" s="45">
        <v>81.13</v>
      </c>
      <c r="G11" s="41">
        <v>34200</v>
      </c>
      <c r="H11" s="45">
        <v>100</v>
      </c>
      <c r="I11" s="46">
        <v>34200</v>
      </c>
      <c r="J11" s="45">
        <v>100</v>
      </c>
    </row>
    <row r="12" spans="1:10" ht="25.5" x14ac:dyDescent="0.2">
      <c r="A12" s="43" t="s">
        <v>97</v>
      </c>
      <c r="B12" s="43"/>
      <c r="C12" s="43"/>
      <c r="D12" s="43"/>
      <c r="E12" s="45">
        <v>600</v>
      </c>
      <c r="F12" s="43"/>
      <c r="G12" s="50">
        <v>600</v>
      </c>
      <c r="H12" s="45">
        <v>100</v>
      </c>
      <c r="I12" s="45">
        <v>600</v>
      </c>
      <c r="J12" s="45">
        <v>100</v>
      </c>
    </row>
    <row r="13" spans="1:10" ht="12.75" x14ac:dyDescent="0.2">
      <c r="A13" s="42" t="s">
        <v>29</v>
      </c>
      <c r="B13" s="40">
        <v>1752561.25</v>
      </c>
      <c r="C13" s="40">
        <v>2094182.79</v>
      </c>
      <c r="D13" s="39">
        <v>119</v>
      </c>
      <c r="E13" s="40">
        <v>1933209</v>
      </c>
      <c r="F13" s="39">
        <v>92.31</v>
      </c>
      <c r="G13" s="41">
        <v>1933209</v>
      </c>
      <c r="H13" s="39">
        <v>100</v>
      </c>
      <c r="I13" s="40">
        <v>1933209</v>
      </c>
      <c r="J13" s="39">
        <v>100</v>
      </c>
    </row>
    <row r="14" spans="1:10" ht="12.7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</row>
    <row r="15" spans="1:10" ht="12.7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</row>
    <row r="16" spans="1:10" ht="12.7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</row>
    <row r="17" spans="1:10" ht="12.7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12.7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</row>
  </sheetData>
  <mergeCells count="1">
    <mergeCell ref="A6:J6"/>
  </mergeCells>
  <pageMargins left="0.75" right="0.75" top="1" bottom="1" header="0.5" footer="0.5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5A524-D8FE-444E-AF9F-EEE6DFD2DFD4}">
  <sheetPr>
    <pageSetUpPr fitToPage="1"/>
  </sheetPr>
  <dimension ref="A2:J186"/>
  <sheetViews>
    <sheetView showGridLines="0" topLeftCell="A78" workbookViewId="0">
      <selection activeCell="M9" sqref="M9"/>
    </sheetView>
  </sheetViews>
  <sheetFormatPr defaultRowHeight="11.25" x14ac:dyDescent="0.15"/>
  <cols>
    <col min="1" max="1" width="36.5703125" style="37" bestFit="1" customWidth="1"/>
    <col min="2" max="2" width="18.140625" style="37" customWidth="1"/>
    <col min="3" max="3" width="15" style="37" customWidth="1"/>
    <col min="4" max="4" width="14.85546875" style="37" bestFit="1" customWidth="1"/>
    <col min="5" max="5" width="12.42578125" style="37" customWidth="1"/>
    <col min="6" max="6" width="16.85546875" style="37" customWidth="1"/>
    <col min="7" max="7" width="13.42578125" style="37" customWidth="1"/>
    <col min="8" max="8" width="16" style="37" customWidth="1"/>
    <col min="9" max="9" width="12" style="37" customWidth="1"/>
    <col min="10" max="16384" width="9.140625" style="37"/>
  </cols>
  <sheetData>
    <row r="2" spans="1:10" ht="12.75" x14ac:dyDescent="0.2">
      <c r="A2" s="53" t="s">
        <v>79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2.75" x14ac:dyDescent="0.2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0" ht="12.75" x14ac:dyDescent="0.2">
      <c r="A4" s="38"/>
      <c r="B4" s="53" t="s">
        <v>136</v>
      </c>
      <c r="C4" s="38"/>
      <c r="D4" s="38"/>
      <c r="E4" s="38"/>
      <c r="F4" s="38"/>
      <c r="G4" s="38"/>
      <c r="H4" s="38"/>
      <c r="I4" s="38"/>
      <c r="J4" s="38"/>
    </row>
    <row r="5" spans="1:10" ht="13.5" thickBo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</row>
    <row r="6" spans="1:10" ht="26.25" thickBot="1" x14ac:dyDescent="0.25">
      <c r="A6" s="51" t="s">
        <v>76</v>
      </c>
      <c r="B6" s="51" t="s">
        <v>75</v>
      </c>
      <c r="C6" s="51" t="s">
        <v>74</v>
      </c>
      <c r="D6" s="51" t="s">
        <v>73</v>
      </c>
      <c r="E6" s="51" t="s">
        <v>72</v>
      </c>
      <c r="F6" s="51" t="s">
        <v>71</v>
      </c>
      <c r="G6" s="51" t="s">
        <v>70</v>
      </c>
      <c r="H6" s="51" t="s">
        <v>69</v>
      </c>
      <c r="I6" s="51" t="s">
        <v>68</v>
      </c>
      <c r="J6" s="38"/>
    </row>
    <row r="7" spans="1:10" ht="12.75" x14ac:dyDescent="0.2">
      <c r="A7" s="68" t="s">
        <v>135</v>
      </c>
      <c r="B7" s="66">
        <v>1752561.25</v>
      </c>
      <c r="C7" s="66">
        <v>2094182.79</v>
      </c>
      <c r="D7" s="66">
        <v>1933209</v>
      </c>
      <c r="E7" s="65">
        <v>92.31</v>
      </c>
      <c r="F7" s="67">
        <v>1933209</v>
      </c>
      <c r="G7" s="65">
        <v>100</v>
      </c>
      <c r="H7" s="66">
        <v>1933209</v>
      </c>
      <c r="I7" s="65">
        <v>100</v>
      </c>
      <c r="J7" s="38"/>
    </row>
    <row r="8" spans="1:10" ht="25.5" x14ac:dyDescent="0.2">
      <c r="A8" s="42" t="s">
        <v>134</v>
      </c>
      <c r="B8" s="42"/>
      <c r="C8" s="42"/>
      <c r="D8" s="39">
        <v>600</v>
      </c>
      <c r="E8" s="42"/>
      <c r="F8" s="50">
        <v>600</v>
      </c>
      <c r="G8" s="39">
        <v>100</v>
      </c>
      <c r="H8" s="39">
        <v>600</v>
      </c>
      <c r="I8" s="39">
        <v>100</v>
      </c>
      <c r="J8" s="38"/>
    </row>
    <row r="9" spans="1:10" ht="12.75" x14ac:dyDescent="0.2">
      <c r="A9" s="60" t="s">
        <v>133</v>
      </c>
      <c r="B9" s="57"/>
      <c r="C9" s="57"/>
      <c r="D9" s="61">
        <v>600</v>
      </c>
      <c r="E9" s="57"/>
      <c r="F9" s="63">
        <v>600</v>
      </c>
      <c r="G9" s="61">
        <v>100</v>
      </c>
      <c r="H9" s="61">
        <v>600</v>
      </c>
      <c r="I9" s="61">
        <v>100</v>
      </c>
      <c r="J9" s="38"/>
    </row>
    <row r="10" spans="1:10" ht="12.75" x14ac:dyDescent="0.2">
      <c r="A10" s="55" t="s">
        <v>122</v>
      </c>
      <c r="B10" s="42"/>
      <c r="C10" s="42"/>
      <c r="D10" s="39">
        <v>600</v>
      </c>
      <c r="E10" s="42"/>
      <c r="F10" s="50">
        <v>600</v>
      </c>
      <c r="G10" s="39">
        <v>100</v>
      </c>
      <c r="H10" s="39">
        <v>600</v>
      </c>
      <c r="I10" s="39">
        <v>100</v>
      </c>
      <c r="J10" s="38"/>
    </row>
    <row r="11" spans="1:10" ht="12.75" x14ac:dyDescent="0.2">
      <c r="A11" s="48" t="s">
        <v>50</v>
      </c>
      <c r="B11" s="42"/>
      <c r="C11" s="42"/>
      <c r="D11" s="39">
        <v>600</v>
      </c>
      <c r="E11" s="42"/>
      <c r="F11" s="50">
        <v>600</v>
      </c>
      <c r="G11" s="39">
        <v>100</v>
      </c>
      <c r="H11" s="39">
        <v>600</v>
      </c>
      <c r="I11" s="39">
        <v>100</v>
      </c>
      <c r="J11" s="38"/>
    </row>
    <row r="12" spans="1:10" ht="12.75" x14ac:dyDescent="0.2">
      <c r="A12" s="48" t="s">
        <v>45</v>
      </c>
      <c r="B12" s="42"/>
      <c r="C12" s="42"/>
      <c r="D12" s="39">
        <v>600</v>
      </c>
      <c r="E12" s="42"/>
      <c r="F12" s="50">
        <v>600</v>
      </c>
      <c r="G12" s="39">
        <v>100</v>
      </c>
      <c r="H12" s="39">
        <v>600</v>
      </c>
      <c r="I12" s="39">
        <v>100</v>
      </c>
      <c r="J12" s="38"/>
    </row>
    <row r="13" spans="1:10" ht="12.75" x14ac:dyDescent="0.2">
      <c r="A13" s="56" t="s">
        <v>43</v>
      </c>
      <c r="B13" s="43"/>
      <c r="C13" s="43"/>
      <c r="D13" s="45">
        <v>300</v>
      </c>
      <c r="E13" s="43"/>
      <c r="F13" s="44"/>
      <c r="G13" s="43"/>
      <c r="H13" s="43"/>
      <c r="I13" s="43"/>
      <c r="J13" s="38"/>
    </row>
    <row r="14" spans="1:10" ht="12.75" x14ac:dyDescent="0.2">
      <c r="A14" s="56" t="s">
        <v>42</v>
      </c>
      <c r="B14" s="43"/>
      <c r="C14" s="43"/>
      <c r="D14" s="45">
        <v>300</v>
      </c>
      <c r="E14" s="43"/>
      <c r="F14" s="44"/>
      <c r="G14" s="43"/>
      <c r="H14" s="43"/>
      <c r="I14" s="43"/>
      <c r="J14" s="38"/>
    </row>
    <row r="15" spans="1:10" ht="25.5" x14ac:dyDescent="0.2">
      <c r="A15" s="42" t="s">
        <v>132</v>
      </c>
      <c r="B15" s="40">
        <v>1645875.13</v>
      </c>
      <c r="C15" s="40">
        <v>1953785.88</v>
      </c>
      <c r="D15" s="40">
        <v>1839310</v>
      </c>
      <c r="E15" s="39">
        <v>94.14</v>
      </c>
      <c r="F15" s="41">
        <v>1839310</v>
      </c>
      <c r="G15" s="39">
        <v>100</v>
      </c>
      <c r="H15" s="40">
        <v>1839310</v>
      </c>
      <c r="I15" s="39">
        <v>100</v>
      </c>
      <c r="J15" s="38"/>
    </row>
    <row r="16" spans="1:10" ht="12.75" x14ac:dyDescent="0.2">
      <c r="A16" s="60" t="s">
        <v>131</v>
      </c>
      <c r="B16" s="59">
        <v>1619993.88</v>
      </c>
      <c r="C16" s="59">
        <v>1946423.38</v>
      </c>
      <c r="D16" s="59">
        <v>1839310</v>
      </c>
      <c r="E16" s="61">
        <v>94.5</v>
      </c>
      <c r="F16" s="62">
        <v>1839310</v>
      </c>
      <c r="G16" s="61">
        <v>100</v>
      </c>
      <c r="H16" s="59">
        <v>1839310</v>
      </c>
      <c r="I16" s="61">
        <v>100</v>
      </c>
      <c r="J16" s="38"/>
    </row>
    <row r="17" spans="1:10" ht="25.5" x14ac:dyDescent="0.2">
      <c r="A17" s="55" t="s">
        <v>111</v>
      </c>
      <c r="B17" s="40">
        <v>1626.36</v>
      </c>
      <c r="C17" s="40">
        <v>3300</v>
      </c>
      <c r="D17" s="40">
        <v>13300</v>
      </c>
      <c r="E17" s="39">
        <v>403.03</v>
      </c>
      <c r="F17" s="41">
        <v>13300</v>
      </c>
      <c r="G17" s="39">
        <v>100</v>
      </c>
      <c r="H17" s="40">
        <v>13300</v>
      </c>
      <c r="I17" s="39">
        <v>100</v>
      </c>
      <c r="J17" s="38"/>
    </row>
    <row r="18" spans="1:10" ht="12.75" x14ac:dyDescent="0.2">
      <c r="A18" s="48" t="s">
        <v>50</v>
      </c>
      <c r="B18" s="40">
        <v>1626.36</v>
      </c>
      <c r="C18" s="40">
        <v>3300</v>
      </c>
      <c r="D18" s="40">
        <v>13300</v>
      </c>
      <c r="E18" s="39">
        <v>403.03</v>
      </c>
      <c r="F18" s="41">
        <v>13300</v>
      </c>
      <c r="G18" s="39">
        <v>100</v>
      </c>
      <c r="H18" s="40">
        <v>13300</v>
      </c>
      <c r="I18" s="39">
        <v>100</v>
      </c>
      <c r="J18" s="38"/>
    </row>
    <row r="19" spans="1:10" ht="12.75" x14ac:dyDescent="0.2">
      <c r="A19" s="48" t="s">
        <v>45</v>
      </c>
      <c r="B19" s="40">
        <v>1626.36</v>
      </c>
      <c r="C19" s="40">
        <v>3300</v>
      </c>
      <c r="D19" s="40">
        <v>13300</v>
      </c>
      <c r="E19" s="39">
        <v>403.03</v>
      </c>
      <c r="F19" s="41">
        <v>13300</v>
      </c>
      <c r="G19" s="39">
        <v>100</v>
      </c>
      <c r="H19" s="40">
        <v>13300</v>
      </c>
      <c r="I19" s="39">
        <v>100</v>
      </c>
      <c r="J19" s="38"/>
    </row>
    <row r="20" spans="1:10" ht="25.5" x14ac:dyDescent="0.2">
      <c r="A20" s="56" t="s">
        <v>44</v>
      </c>
      <c r="B20" s="46">
        <v>613</v>
      </c>
      <c r="C20" s="46">
        <v>1000</v>
      </c>
      <c r="D20" s="46">
        <v>3000</v>
      </c>
      <c r="E20" s="45">
        <v>300</v>
      </c>
      <c r="F20" s="44"/>
      <c r="G20" s="43"/>
      <c r="H20" s="43"/>
      <c r="I20" s="43"/>
      <c r="J20" s="38"/>
    </row>
    <row r="21" spans="1:10" ht="12.75" x14ac:dyDescent="0.2">
      <c r="A21" s="56" t="s">
        <v>43</v>
      </c>
      <c r="B21" s="45">
        <v>430.68</v>
      </c>
      <c r="C21" s="46">
        <v>1200</v>
      </c>
      <c r="D21" s="46">
        <v>5200</v>
      </c>
      <c r="E21" s="45">
        <v>433.33</v>
      </c>
      <c r="F21" s="44"/>
      <c r="G21" s="43"/>
      <c r="H21" s="43"/>
      <c r="I21" s="43"/>
      <c r="J21" s="38"/>
    </row>
    <row r="22" spans="1:10" ht="12.75" x14ac:dyDescent="0.2">
      <c r="A22" s="56" t="s">
        <v>42</v>
      </c>
      <c r="B22" s="45">
        <v>184.39</v>
      </c>
      <c r="C22" s="45">
        <v>700</v>
      </c>
      <c r="D22" s="46">
        <v>2700</v>
      </c>
      <c r="E22" s="45">
        <v>385.71</v>
      </c>
      <c r="F22" s="44"/>
      <c r="G22" s="43"/>
      <c r="H22" s="43"/>
      <c r="I22" s="43"/>
      <c r="J22" s="38"/>
    </row>
    <row r="23" spans="1:10" ht="25.5" x14ac:dyDescent="0.2">
      <c r="A23" s="56" t="s">
        <v>40</v>
      </c>
      <c r="B23" s="45">
        <v>398.29</v>
      </c>
      <c r="C23" s="45">
        <v>400</v>
      </c>
      <c r="D23" s="46">
        <v>2400</v>
      </c>
      <c r="E23" s="45">
        <v>600</v>
      </c>
      <c r="F23" s="44"/>
      <c r="G23" s="43"/>
      <c r="H23" s="43"/>
      <c r="I23" s="43"/>
      <c r="J23" s="38"/>
    </row>
    <row r="24" spans="1:10" ht="38.25" x14ac:dyDescent="0.2">
      <c r="A24" s="55" t="s">
        <v>130</v>
      </c>
      <c r="B24" s="40">
        <v>12865.79</v>
      </c>
      <c r="C24" s="40">
        <v>15016.38</v>
      </c>
      <c r="D24" s="42"/>
      <c r="E24" s="42"/>
      <c r="F24" s="44"/>
      <c r="G24" s="42"/>
      <c r="H24" s="42"/>
      <c r="I24" s="42"/>
      <c r="J24" s="38"/>
    </row>
    <row r="25" spans="1:10" ht="12.75" x14ac:dyDescent="0.2">
      <c r="A25" s="48" t="s">
        <v>50</v>
      </c>
      <c r="B25" s="40">
        <v>12865.79</v>
      </c>
      <c r="C25" s="40">
        <v>15016.38</v>
      </c>
      <c r="D25" s="42"/>
      <c r="E25" s="42"/>
      <c r="F25" s="44"/>
      <c r="G25" s="42"/>
      <c r="H25" s="42"/>
      <c r="I25" s="42"/>
      <c r="J25" s="38"/>
    </row>
    <row r="26" spans="1:10" ht="12.75" x14ac:dyDescent="0.2">
      <c r="A26" s="48" t="s">
        <v>49</v>
      </c>
      <c r="B26" s="40">
        <v>12865.79</v>
      </c>
      <c r="C26" s="40">
        <v>15016.38</v>
      </c>
      <c r="D26" s="42"/>
      <c r="E26" s="42"/>
      <c r="F26" s="44"/>
      <c r="G26" s="42"/>
      <c r="H26" s="42"/>
      <c r="I26" s="42"/>
      <c r="J26" s="38"/>
    </row>
    <row r="27" spans="1:10" ht="12.75" x14ac:dyDescent="0.2">
      <c r="A27" s="56" t="s">
        <v>48</v>
      </c>
      <c r="B27" s="46">
        <v>12865.79</v>
      </c>
      <c r="C27" s="46">
        <v>15016.38</v>
      </c>
      <c r="D27" s="43"/>
      <c r="E27" s="43"/>
      <c r="F27" s="44"/>
      <c r="G27" s="43"/>
      <c r="H27" s="43"/>
      <c r="I27" s="43"/>
      <c r="J27" s="38"/>
    </row>
    <row r="28" spans="1:10" ht="25.5" x14ac:dyDescent="0.2">
      <c r="A28" s="55" t="s">
        <v>110</v>
      </c>
      <c r="B28" s="40">
        <v>34367.019999999997</v>
      </c>
      <c r="C28" s="40">
        <v>46010</v>
      </c>
      <c r="D28" s="40">
        <v>47210</v>
      </c>
      <c r="E28" s="39">
        <v>102.61</v>
      </c>
      <c r="F28" s="41">
        <v>47210</v>
      </c>
      <c r="G28" s="39">
        <v>100</v>
      </c>
      <c r="H28" s="40">
        <v>47210</v>
      </c>
      <c r="I28" s="39">
        <v>100</v>
      </c>
      <c r="J28" s="38"/>
    </row>
    <row r="29" spans="1:10" ht="12.75" x14ac:dyDescent="0.2">
      <c r="A29" s="48" t="s">
        <v>50</v>
      </c>
      <c r="B29" s="40">
        <v>34367.019999999997</v>
      </c>
      <c r="C29" s="40">
        <v>46010</v>
      </c>
      <c r="D29" s="40">
        <v>47210</v>
      </c>
      <c r="E29" s="39">
        <v>102.61</v>
      </c>
      <c r="F29" s="41">
        <v>47210</v>
      </c>
      <c r="G29" s="39">
        <v>100</v>
      </c>
      <c r="H29" s="40">
        <v>47210</v>
      </c>
      <c r="I29" s="39">
        <v>100</v>
      </c>
      <c r="J29" s="38"/>
    </row>
    <row r="30" spans="1:10" ht="12.75" x14ac:dyDescent="0.2">
      <c r="A30" s="48" t="s">
        <v>45</v>
      </c>
      <c r="B30" s="40">
        <v>33727.31</v>
      </c>
      <c r="C30" s="40">
        <v>45080.34</v>
      </c>
      <c r="D30" s="40">
        <v>46680.34</v>
      </c>
      <c r="E30" s="39">
        <v>103.55</v>
      </c>
      <c r="F30" s="41">
        <v>46680.34</v>
      </c>
      <c r="G30" s="39">
        <v>100</v>
      </c>
      <c r="H30" s="40">
        <v>46680.34</v>
      </c>
      <c r="I30" s="39">
        <v>100</v>
      </c>
      <c r="J30" s="38"/>
    </row>
    <row r="31" spans="1:10" ht="25.5" x14ac:dyDescent="0.2">
      <c r="A31" s="56" t="s">
        <v>44</v>
      </c>
      <c r="B31" s="46">
        <v>5889.87</v>
      </c>
      <c r="C31" s="46">
        <v>8200</v>
      </c>
      <c r="D31" s="46">
        <v>8200</v>
      </c>
      <c r="E31" s="45">
        <v>100</v>
      </c>
      <c r="F31" s="44"/>
      <c r="G31" s="43"/>
      <c r="H31" s="43"/>
      <c r="I31" s="43"/>
      <c r="J31" s="38"/>
    </row>
    <row r="32" spans="1:10" ht="12.75" x14ac:dyDescent="0.2">
      <c r="A32" s="56" t="s">
        <v>43</v>
      </c>
      <c r="B32" s="46">
        <v>11202.47</v>
      </c>
      <c r="C32" s="46">
        <v>23638.89</v>
      </c>
      <c r="D32" s="46">
        <v>24038.89</v>
      </c>
      <c r="E32" s="45">
        <v>101.69</v>
      </c>
      <c r="F32" s="44"/>
      <c r="G32" s="43"/>
      <c r="H32" s="43"/>
      <c r="I32" s="43"/>
      <c r="J32" s="38"/>
    </row>
    <row r="33" spans="1:10" ht="12.75" x14ac:dyDescent="0.2">
      <c r="A33" s="56" t="s">
        <v>42</v>
      </c>
      <c r="B33" s="46">
        <v>14368.19</v>
      </c>
      <c r="C33" s="46">
        <v>11330.58</v>
      </c>
      <c r="D33" s="46">
        <v>12330.58</v>
      </c>
      <c r="E33" s="45">
        <v>108.83</v>
      </c>
      <c r="F33" s="44"/>
      <c r="G33" s="43"/>
      <c r="H33" s="43"/>
      <c r="I33" s="43"/>
      <c r="J33" s="38"/>
    </row>
    <row r="34" spans="1:10" ht="25.5" x14ac:dyDescent="0.2">
      <c r="A34" s="56" t="s">
        <v>40</v>
      </c>
      <c r="B34" s="46">
        <v>2266.7800000000002</v>
      </c>
      <c r="C34" s="46">
        <v>1910.87</v>
      </c>
      <c r="D34" s="46">
        <v>2110.87</v>
      </c>
      <c r="E34" s="45">
        <v>110.47</v>
      </c>
      <c r="F34" s="44"/>
      <c r="G34" s="43"/>
      <c r="H34" s="43"/>
      <c r="I34" s="43"/>
      <c r="J34" s="38"/>
    </row>
    <row r="35" spans="1:10" ht="12.75" x14ac:dyDescent="0.2">
      <c r="A35" s="48" t="s">
        <v>39</v>
      </c>
      <c r="B35" s="39">
        <v>639.71</v>
      </c>
      <c r="C35" s="39">
        <v>929.66</v>
      </c>
      <c r="D35" s="39">
        <v>529.66</v>
      </c>
      <c r="E35" s="39">
        <v>56.97</v>
      </c>
      <c r="F35" s="50">
        <v>529.66</v>
      </c>
      <c r="G35" s="39">
        <v>100</v>
      </c>
      <c r="H35" s="39">
        <v>529.66</v>
      </c>
      <c r="I35" s="39">
        <v>100</v>
      </c>
      <c r="J35" s="38"/>
    </row>
    <row r="36" spans="1:10" ht="12.75" x14ac:dyDescent="0.2">
      <c r="A36" s="56" t="s">
        <v>38</v>
      </c>
      <c r="B36" s="45">
        <v>639.71</v>
      </c>
      <c r="C36" s="45">
        <v>929.66</v>
      </c>
      <c r="D36" s="45">
        <v>529.66</v>
      </c>
      <c r="E36" s="45">
        <v>56.97</v>
      </c>
      <c r="F36" s="44"/>
      <c r="G36" s="43"/>
      <c r="H36" s="43"/>
      <c r="I36" s="43"/>
      <c r="J36" s="38"/>
    </row>
    <row r="37" spans="1:10" ht="25.5" x14ac:dyDescent="0.2">
      <c r="A37" s="55" t="s">
        <v>103</v>
      </c>
      <c r="B37" s="40">
        <v>139085</v>
      </c>
      <c r="C37" s="40">
        <v>147900</v>
      </c>
      <c r="D37" s="40">
        <v>147900</v>
      </c>
      <c r="E37" s="39">
        <v>100</v>
      </c>
      <c r="F37" s="41">
        <v>147900</v>
      </c>
      <c r="G37" s="39">
        <v>100</v>
      </c>
      <c r="H37" s="40">
        <v>147900</v>
      </c>
      <c r="I37" s="39">
        <v>100</v>
      </c>
      <c r="J37" s="38"/>
    </row>
    <row r="38" spans="1:10" ht="12.75" x14ac:dyDescent="0.2">
      <c r="A38" s="48" t="s">
        <v>50</v>
      </c>
      <c r="B38" s="40">
        <v>139085</v>
      </c>
      <c r="C38" s="40">
        <v>147900</v>
      </c>
      <c r="D38" s="40">
        <v>147900</v>
      </c>
      <c r="E38" s="39">
        <v>100</v>
      </c>
      <c r="F38" s="41">
        <v>147900</v>
      </c>
      <c r="G38" s="39">
        <v>100</v>
      </c>
      <c r="H38" s="40">
        <v>147900</v>
      </c>
      <c r="I38" s="39">
        <v>100</v>
      </c>
      <c r="J38" s="38"/>
    </row>
    <row r="39" spans="1:10" ht="12.75" x14ac:dyDescent="0.2">
      <c r="A39" s="48" t="s">
        <v>45</v>
      </c>
      <c r="B39" s="40">
        <v>139085</v>
      </c>
      <c r="C39" s="40">
        <v>147900</v>
      </c>
      <c r="D39" s="40">
        <v>147900</v>
      </c>
      <c r="E39" s="39">
        <v>100</v>
      </c>
      <c r="F39" s="41">
        <v>147900</v>
      </c>
      <c r="G39" s="39">
        <v>100</v>
      </c>
      <c r="H39" s="40">
        <v>147900</v>
      </c>
      <c r="I39" s="39">
        <v>100</v>
      </c>
      <c r="J39" s="38"/>
    </row>
    <row r="40" spans="1:10" ht="25.5" x14ac:dyDescent="0.2">
      <c r="A40" s="56" t="s">
        <v>44</v>
      </c>
      <c r="B40" s="46">
        <v>66022.179999999993</v>
      </c>
      <c r="C40" s="46">
        <v>70200</v>
      </c>
      <c r="D40" s="46">
        <v>70200</v>
      </c>
      <c r="E40" s="45">
        <v>100</v>
      </c>
      <c r="F40" s="44"/>
      <c r="G40" s="43"/>
      <c r="H40" s="43"/>
      <c r="I40" s="43"/>
      <c r="J40" s="38"/>
    </row>
    <row r="41" spans="1:10" ht="12.75" x14ac:dyDescent="0.2">
      <c r="A41" s="56" t="s">
        <v>43</v>
      </c>
      <c r="B41" s="46">
        <v>54719.94</v>
      </c>
      <c r="C41" s="46">
        <v>57750</v>
      </c>
      <c r="D41" s="46">
        <v>58550</v>
      </c>
      <c r="E41" s="45">
        <v>101.39</v>
      </c>
      <c r="F41" s="44"/>
      <c r="G41" s="43"/>
      <c r="H41" s="43"/>
      <c r="I41" s="43"/>
      <c r="J41" s="38"/>
    </row>
    <row r="42" spans="1:10" ht="12.75" x14ac:dyDescent="0.2">
      <c r="A42" s="56" t="s">
        <v>42</v>
      </c>
      <c r="B42" s="46">
        <v>18342.88</v>
      </c>
      <c r="C42" s="46">
        <v>19950</v>
      </c>
      <c r="D42" s="46">
        <v>19150</v>
      </c>
      <c r="E42" s="45">
        <v>95.99</v>
      </c>
      <c r="F42" s="44"/>
      <c r="G42" s="43"/>
      <c r="H42" s="43"/>
      <c r="I42" s="43"/>
      <c r="J42" s="38"/>
    </row>
    <row r="43" spans="1:10" ht="38.25" x14ac:dyDescent="0.2">
      <c r="A43" s="55" t="s">
        <v>109</v>
      </c>
      <c r="B43" s="42"/>
      <c r="C43" s="42"/>
      <c r="D43" s="40">
        <v>1627800</v>
      </c>
      <c r="E43" s="42"/>
      <c r="F43" s="41">
        <v>1627800</v>
      </c>
      <c r="G43" s="39">
        <v>100</v>
      </c>
      <c r="H43" s="40">
        <v>1627800</v>
      </c>
      <c r="I43" s="39">
        <v>100</v>
      </c>
      <c r="J43" s="38"/>
    </row>
    <row r="44" spans="1:10" ht="12.75" x14ac:dyDescent="0.2">
      <c r="A44" s="48" t="s">
        <v>50</v>
      </c>
      <c r="B44" s="42"/>
      <c r="C44" s="42"/>
      <c r="D44" s="40">
        <v>1627800</v>
      </c>
      <c r="E44" s="42"/>
      <c r="F44" s="41">
        <v>1627800</v>
      </c>
      <c r="G44" s="39">
        <v>100</v>
      </c>
      <c r="H44" s="40">
        <v>1627800</v>
      </c>
      <c r="I44" s="39">
        <v>100</v>
      </c>
      <c r="J44" s="38"/>
    </row>
    <row r="45" spans="1:10" ht="12.75" x14ac:dyDescent="0.2">
      <c r="A45" s="48" t="s">
        <v>49</v>
      </c>
      <c r="B45" s="42"/>
      <c r="C45" s="42"/>
      <c r="D45" s="40">
        <v>1627800</v>
      </c>
      <c r="E45" s="42"/>
      <c r="F45" s="41">
        <v>1627800</v>
      </c>
      <c r="G45" s="39">
        <v>100</v>
      </c>
      <c r="H45" s="40">
        <v>1627800</v>
      </c>
      <c r="I45" s="39">
        <v>100</v>
      </c>
      <c r="J45" s="38"/>
    </row>
    <row r="46" spans="1:10" ht="12.75" x14ac:dyDescent="0.2">
      <c r="A46" s="56" t="s">
        <v>48</v>
      </c>
      <c r="B46" s="43"/>
      <c r="C46" s="43"/>
      <c r="D46" s="46">
        <v>1327000</v>
      </c>
      <c r="E46" s="43"/>
      <c r="F46" s="44"/>
      <c r="G46" s="43"/>
      <c r="H46" s="43"/>
      <c r="I46" s="43"/>
      <c r="J46" s="38"/>
    </row>
    <row r="47" spans="1:10" ht="12.75" x14ac:dyDescent="0.2">
      <c r="A47" s="56" t="s">
        <v>47</v>
      </c>
      <c r="B47" s="43"/>
      <c r="C47" s="43"/>
      <c r="D47" s="46">
        <v>75800</v>
      </c>
      <c r="E47" s="43"/>
      <c r="F47" s="44"/>
      <c r="G47" s="43"/>
      <c r="H47" s="43"/>
      <c r="I47" s="43"/>
      <c r="J47" s="38"/>
    </row>
    <row r="48" spans="1:10" ht="12.75" x14ac:dyDescent="0.2">
      <c r="A48" s="56" t="s">
        <v>46</v>
      </c>
      <c r="B48" s="43"/>
      <c r="C48" s="43"/>
      <c r="D48" s="46">
        <v>225000</v>
      </c>
      <c r="E48" s="43"/>
      <c r="F48" s="44"/>
      <c r="G48" s="43"/>
      <c r="H48" s="43"/>
      <c r="I48" s="43"/>
      <c r="J48" s="38"/>
    </row>
    <row r="49" spans="1:10" ht="25.5" x14ac:dyDescent="0.2">
      <c r="A49" s="55" t="s">
        <v>108</v>
      </c>
      <c r="B49" s="42"/>
      <c r="C49" s="42"/>
      <c r="D49" s="40">
        <v>3100</v>
      </c>
      <c r="E49" s="42"/>
      <c r="F49" s="41">
        <v>3100</v>
      </c>
      <c r="G49" s="39">
        <v>100</v>
      </c>
      <c r="H49" s="40">
        <v>3100</v>
      </c>
      <c r="I49" s="39">
        <v>100</v>
      </c>
      <c r="J49" s="38"/>
    </row>
    <row r="50" spans="1:10" ht="12.75" x14ac:dyDescent="0.2">
      <c r="A50" s="48" t="s">
        <v>50</v>
      </c>
      <c r="B50" s="42"/>
      <c r="C50" s="42"/>
      <c r="D50" s="40">
        <v>3100</v>
      </c>
      <c r="E50" s="42"/>
      <c r="F50" s="41">
        <v>3100</v>
      </c>
      <c r="G50" s="39">
        <v>100</v>
      </c>
      <c r="H50" s="40">
        <v>3100</v>
      </c>
      <c r="I50" s="39">
        <v>100</v>
      </c>
      <c r="J50" s="38"/>
    </row>
    <row r="51" spans="1:10" ht="12.75" x14ac:dyDescent="0.2">
      <c r="A51" s="48" t="s">
        <v>45</v>
      </c>
      <c r="B51" s="42"/>
      <c r="C51" s="42"/>
      <c r="D51" s="40">
        <v>3100</v>
      </c>
      <c r="E51" s="42"/>
      <c r="F51" s="41">
        <v>3100</v>
      </c>
      <c r="G51" s="39">
        <v>100</v>
      </c>
      <c r="H51" s="40">
        <v>3100</v>
      </c>
      <c r="I51" s="39">
        <v>100</v>
      </c>
      <c r="J51" s="38"/>
    </row>
    <row r="52" spans="1:10" ht="12.75" x14ac:dyDescent="0.2">
      <c r="A52" s="56" t="s">
        <v>43</v>
      </c>
      <c r="B52" s="43"/>
      <c r="C52" s="43"/>
      <c r="D52" s="45">
        <v>600</v>
      </c>
      <c r="E52" s="43"/>
      <c r="F52" s="44"/>
      <c r="G52" s="43"/>
      <c r="H52" s="43"/>
      <c r="I52" s="43"/>
      <c r="J52" s="38"/>
    </row>
    <row r="53" spans="1:10" ht="12.75" x14ac:dyDescent="0.2">
      <c r="A53" s="56" t="s">
        <v>42</v>
      </c>
      <c r="B53" s="43"/>
      <c r="C53" s="43"/>
      <c r="D53" s="46">
        <v>2500</v>
      </c>
      <c r="E53" s="43"/>
      <c r="F53" s="44"/>
      <c r="G53" s="43"/>
      <c r="H53" s="43"/>
      <c r="I53" s="43"/>
      <c r="J53" s="38"/>
    </row>
    <row r="54" spans="1:10" ht="25.5" x14ac:dyDescent="0.2">
      <c r="A54" s="55" t="s">
        <v>107</v>
      </c>
      <c r="B54" s="40">
        <v>1432049.71</v>
      </c>
      <c r="C54" s="40">
        <v>1734197</v>
      </c>
      <c r="D54" s="42"/>
      <c r="E54" s="42"/>
      <c r="F54" s="44"/>
      <c r="G54" s="42"/>
      <c r="H54" s="42"/>
      <c r="I54" s="42"/>
      <c r="J54" s="38"/>
    </row>
    <row r="55" spans="1:10" ht="12.75" x14ac:dyDescent="0.2">
      <c r="A55" s="48" t="s">
        <v>50</v>
      </c>
      <c r="B55" s="40">
        <v>1432049.71</v>
      </c>
      <c r="C55" s="40">
        <v>1734197</v>
      </c>
      <c r="D55" s="42"/>
      <c r="E55" s="42"/>
      <c r="F55" s="44"/>
      <c r="G55" s="42"/>
      <c r="H55" s="42"/>
      <c r="I55" s="42"/>
      <c r="J55" s="38"/>
    </row>
    <row r="56" spans="1:10" ht="12.75" x14ac:dyDescent="0.2">
      <c r="A56" s="48" t="s">
        <v>49</v>
      </c>
      <c r="B56" s="40">
        <v>1426819.64</v>
      </c>
      <c r="C56" s="40">
        <v>1727847</v>
      </c>
      <c r="D56" s="42"/>
      <c r="E56" s="42"/>
      <c r="F56" s="44"/>
      <c r="G56" s="42"/>
      <c r="H56" s="42"/>
      <c r="I56" s="42"/>
      <c r="J56" s="38"/>
    </row>
    <row r="57" spans="1:10" ht="12.75" x14ac:dyDescent="0.2">
      <c r="A57" s="56" t="s">
        <v>48</v>
      </c>
      <c r="B57" s="46">
        <v>1180789.8899999999</v>
      </c>
      <c r="C57" s="46">
        <v>1416847</v>
      </c>
      <c r="D57" s="43"/>
      <c r="E57" s="43"/>
      <c r="F57" s="44"/>
      <c r="G57" s="43"/>
      <c r="H57" s="43"/>
      <c r="I57" s="43"/>
      <c r="J57" s="38"/>
    </row>
    <row r="58" spans="1:10" ht="12.75" x14ac:dyDescent="0.2">
      <c r="A58" s="56" t="s">
        <v>47</v>
      </c>
      <c r="B58" s="46">
        <v>51171.26</v>
      </c>
      <c r="C58" s="46">
        <v>75800</v>
      </c>
      <c r="D58" s="43"/>
      <c r="E58" s="43"/>
      <c r="F58" s="44"/>
      <c r="G58" s="43"/>
      <c r="H58" s="43"/>
      <c r="I58" s="43"/>
      <c r="J58" s="38"/>
    </row>
    <row r="59" spans="1:10" ht="12.75" x14ac:dyDescent="0.2">
      <c r="A59" s="56" t="s">
        <v>46</v>
      </c>
      <c r="B59" s="46">
        <v>194858.49</v>
      </c>
      <c r="C59" s="46">
        <v>235200</v>
      </c>
      <c r="D59" s="43"/>
      <c r="E59" s="43"/>
      <c r="F59" s="44"/>
      <c r="G59" s="43"/>
      <c r="H59" s="43"/>
      <c r="I59" s="43"/>
      <c r="J59" s="38"/>
    </row>
    <row r="60" spans="1:10" ht="12.75" x14ac:dyDescent="0.2">
      <c r="A60" s="48" t="s">
        <v>45</v>
      </c>
      <c r="B60" s="40">
        <v>5230.07</v>
      </c>
      <c r="C60" s="40">
        <v>6350</v>
      </c>
      <c r="D60" s="42"/>
      <c r="E60" s="42"/>
      <c r="F60" s="44"/>
      <c r="G60" s="42"/>
      <c r="H60" s="42"/>
      <c r="I60" s="42"/>
      <c r="J60" s="38"/>
    </row>
    <row r="61" spans="1:10" ht="25.5" x14ac:dyDescent="0.2">
      <c r="A61" s="56" t="s">
        <v>44</v>
      </c>
      <c r="B61" s="43"/>
      <c r="C61" s="45">
        <v>50</v>
      </c>
      <c r="D61" s="43"/>
      <c r="E61" s="43"/>
      <c r="F61" s="44"/>
      <c r="G61" s="43"/>
      <c r="H61" s="43"/>
      <c r="I61" s="43"/>
      <c r="J61" s="38"/>
    </row>
    <row r="62" spans="1:10" ht="12.75" x14ac:dyDescent="0.2">
      <c r="A62" s="56" t="s">
        <v>43</v>
      </c>
      <c r="B62" s="45">
        <v>863.49</v>
      </c>
      <c r="C62" s="46">
        <v>3300</v>
      </c>
      <c r="D62" s="43"/>
      <c r="E62" s="43"/>
      <c r="F62" s="44"/>
      <c r="G62" s="43"/>
      <c r="H62" s="43"/>
      <c r="I62" s="43"/>
      <c r="J62" s="38"/>
    </row>
    <row r="63" spans="1:10" ht="25.5" x14ac:dyDescent="0.2">
      <c r="A63" s="56" t="s">
        <v>129</v>
      </c>
      <c r="B63" s="45">
        <v>1346.83</v>
      </c>
      <c r="C63" s="46"/>
      <c r="D63" s="43"/>
      <c r="E63" s="43"/>
      <c r="F63" s="44"/>
      <c r="G63" s="43"/>
      <c r="H63" s="43"/>
      <c r="I63" s="43"/>
      <c r="J63" s="38"/>
    </row>
    <row r="64" spans="1:10" ht="12.75" x14ac:dyDescent="0.2">
      <c r="A64" s="56" t="s">
        <v>42</v>
      </c>
      <c r="B64" s="46">
        <v>3019.75</v>
      </c>
      <c r="C64" s="46">
        <v>3000</v>
      </c>
      <c r="D64" s="43"/>
      <c r="E64" s="43"/>
      <c r="F64" s="44"/>
      <c r="G64" s="43"/>
      <c r="H64" s="43"/>
      <c r="I64" s="43"/>
      <c r="J64" s="38"/>
    </row>
    <row r="65" spans="1:10" ht="25.5" x14ac:dyDescent="0.2">
      <c r="A65" s="60" t="s">
        <v>128</v>
      </c>
      <c r="B65" s="59"/>
      <c r="C65" s="59">
        <v>7362.5</v>
      </c>
      <c r="D65" s="57"/>
      <c r="E65" s="57"/>
      <c r="F65" s="58"/>
      <c r="G65" s="57"/>
      <c r="H65" s="57"/>
      <c r="I65" s="57"/>
      <c r="J65" s="38"/>
    </row>
    <row r="66" spans="1:10" ht="25.5" x14ac:dyDescent="0.2">
      <c r="A66" s="55" t="s">
        <v>103</v>
      </c>
      <c r="B66" s="40"/>
      <c r="C66" s="40">
        <v>7362.5</v>
      </c>
      <c r="D66" s="42"/>
      <c r="E66" s="42"/>
      <c r="F66" s="44"/>
      <c r="G66" s="42"/>
      <c r="H66" s="42"/>
      <c r="I66" s="42"/>
      <c r="J66" s="38"/>
    </row>
    <row r="67" spans="1:10" ht="12.75" x14ac:dyDescent="0.2">
      <c r="A67" s="48" t="s">
        <v>50</v>
      </c>
      <c r="B67" s="40"/>
      <c r="C67" s="40">
        <v>7362.5</v>
      </c>
      <c r="D67" s="42"/>
      <c r="E67" s="42"/>
      <c r="F67" s="44"/>
      <c r="G67" s="42"/>
      <c r="H67" s="42"/>
      <c r="I67" s="42"/>
      <c r="J67" s="38"/>
    </row>
    <row r="68" spans="1:10" ht="12.75" x14ac:dyDescent="0.2">
      <c r="A68" s="48" t="s">
        <v>45</v>
      </c>
      <c r="B68" s="40"/>
      <c r="C68" s="40">
        <v>7362.5</v>
      </c>
      <c r="D68" s="42"/>
      <c r="E68" s="42"/>
      <c r="F68" s="44"/>
      <c r="G68" s="42"/>
      <c r="H68" s="42"/>
      <c r="I68" s="42"/>
      <c r="J68" s="38"/>
    </row>
    <row r="69" spans="1:10" ht="12.75" x14ac:dyDescent="0.2">
      <c r="A69" s="56" t="s">
        <v>42</v>
      </c>
      <c r="B69" s="46"/>
      <c r="C69" s="46">
        <v>7362.5</v>
      </c>
      <c r="D69" s="43"/>
      <c r="E69" s="43"/>
      <c r="F69" s="44"/>
      <c r="G69" s="43"/>
      <c r="H69" s="43"/>
      <c r="I69" s="43"/>
      <c r="J69" s="38"/>
    </row>
    <row r="70" spans="1:10" ht="25.5" x14ac:dyDescent="0.2">
      <c r="A70" s="64" t="s">
        <v>127</v>
      </c>
      <c r="B70" s="40">
        <v>25881.25</v>
      </c>
      <c r="C70" s="46"/>
      <c r="D70" s="43"/>
      <c r="E70" s="43"/>
      <c r="F70" s="44"/>
      <c r="G70" s="43"/>
      <c r="H70" s="43"/>
      <c r="I70" s="43"/>
      <c r="J70" s="38"/>
    </row>
    <row r="71" spans="1:10" ht="25.5" x14ac:dyDescent="0.2">
      <c r="A71" s="56" t="s">
        <v>126</v>
      </c>
      <c r="B71" s="40">
        <v>25881.25</v>
      </c>
      <c r="C71" s="46"/>
      <c r="D71" s="43"/>
      <c r="E71" s="43"/>
      <c r="F71" s="44"/>
      <c r="G71" s="43"/>
      <c r="H71" s="43"/>
      <c r="I71" s="43"/>
      <c r="J71" s="38"/>
    </row>
    <row r="72" spans="1:10" ht="25.5" x14ac:dyDescent="0.2">
      <c r="A72" s="56" t="s">
        <v>125</v>
      </c>
      <c r="B72" s="46">
        <v>25881.25</v>
      </c>
      <c r="C72" s="46"/>
      <c r="D72" s="43"/>
      <c r="E72" s="43"/>
      <c r="F72" s="44"/>
      <c r="G72" s="43"/>
      <c r="H72" s="43"/>
      <c r="I72" s="43"/>
      <c r="J72" s="38"/>
    </row>
    <row r="73" spans="1:10" ht="38.25" x14ac:dyDescent="0.2">
      <c r="A73" s="42" t="s">
        <v>124</v>
      </c>
      <c r="B73" s="40">
        <v>53629.22</v>
      </c>
      <c r="C73" s="40">
        <v>81963.320000000007</v>
      </c>
      <c r="D73" s="40">
        <v>52109</v>
      </c>
      <c r="E73" s="39">
        <v>63.58</v>
      </c>
      <c r="F73" s="41">
        <v>52109</v>
      </c>
      <c r="G73" s="39">
        <v>100</v>
      </c>
      <c r="H73" s="40">
        <v>52109</v>
      </c>
      <c r="I73" s="39">
        <v>100</v>
      </c>
      <c r="J73" s="38"/>
    </row>
    <row r="74" spans="1:10" ht="25.5" x14ac:dyDescent="0.2">
      <c r="A74" s="60" t="s">
        <v>123</v>
      </c>
      <c r="B74" s="59">
        <v>3744.44</v>
      </c>
      <c r="C74" s="59">
        <v>2600</v>
      </c>
      <c r="D74" s="59">
        <v>3300</v>
      </c>
      <c r="E74" s="61">
        <v>126.92</v>
      </c>
      <c r="F74" s="62">
        <v>3300</v>
      </c>
      <c r="G74" s="61">
        <v>100</v>
      </c>
      <c r="H74" s="59">
        <v>3300</v>
      </c>
      <c r="I74" s="61">
        <v>100</v>
      </c>
      <c r="J74" s="38"/>
    </row>
    <row r="75" spans="1:10" ht="12.75" x14ac:dyDescent="0.2">
      <c r="A75" s="55" t="s">
        <v>122</v>
      </c>
      <c r="B75" s="40">
        <v>3744.44</v>
      </c>
      <c r="C75" s="40">
        <v>2600</v>
      </c>
      <c r="D75" s="40">
        <v>3300</v>
      </c>
      <c r="E75" s="39">
        <v>126.92</v>
      </c>
      <c r="F75" s="41">
        <v>3300</v>
      </c>
      <c r="G75" s="39">
        <v>100</v>
      </c>
      <c r="H75" s="40">
        <v>3300</v>
      </c>
      <c r="I75" s="39">
        <v>100</v>
      </c>
      <c r="J75" s="38"/>
    </row>
    <row r="76" spans="1:10" ht="12.75" x14ac:dyDescent="0.2">
      <c r="A76" s="48" t="s">
        <v>50</v>
      </c>
      <c r="B76" s="40">
        <v>3744.44</v>
      </c>
      <c r="C76" s="40">
        <v>2600</v>
      </c>
      <c r="D76" s="40">
        <v>3300</v>
      </c>
      <c r="E76" s="39">
        <v>126.92</v>
      </c>
      <c r="F76" s="41">
        <v>3300</v>
      </c>
      <c r="G76" s="39">
        <v>100</v>
      </c>
      <c r="H76" s="40">
        <v>3300</v>
      </c>
      <c r="I76" s="39">
        <v>100</v>
      </c>
      <c r="J76" s="38"/>
    </row>
    <row r="77" spans="1:10" ht="12.75" x14ac:dyDescent="0.2">
      <c r="A77" s="48" t="s">
        <v>45</v>
      </c>
      <c r="B77" s="40">
        <v>3744.44</v>
      </c>
      <c r="C77" s="40">
        <v>2600</v>
      </c>
      <c r="D77" s="40">
        <v>3300</v>
      </c>
      <c r="E77" s="39">
        <v>126.92</v>
      </c>
      <c r="F77" s="41">
        <v>3300</v>
      </c>
      <c r="G77" s="39">
        <v>100</v>
      </c>
      <c r="H77" s="40">
        <v>3300</v>
      </c>
      <c r="I77" s="39">
        <v>100</v>
      </c>
      <c r="J77" s="38"/>
    </row>
    <row r="78" spans="1:10" ht="25.5" x14ac:dyDescent="0.2">
      <c r="A78" s="56" t="s">
        <v>44</v>
      </c>
      <c r="B78" s="45">
        <v>100</v>
      </c>
      <c r="C78" s="43"/>
      <c r="D78" s="45">
        <v>100</v>
      </c>
      <c r="E78" s="43"/>
      <c r="F78" s="44"/>
      <c r="G78" s="43"/>
      <c r="H78" s="43"/>
      <c r="I78" s="43"/>
      <c r="J78" s="38"/>
    </row>
    <row r="79" spans="1:10" ht="12.75" x14ac:dyDescent="0.2">
      <c r="A79" s="56" t="s">
        <v>43</v>
      </c>
      <c r="B79" s="45">
        <v>1050</v>
      </c>
      <c r="C79" s="45">
        <v>400</v>
      </c>
      <c r="D79" s="45">
        <v>800</v>
      </c>
      <c r="E79" s="45">
        <v>200</v>
      </c>
      <c r="F79" s="44"/>
      <c r="G79" s="43"/>
      <c r="H79" s="43"/>
      <c r="I79" s="43"/>
      <c r="J79" s="38"/>
    </row>
    <row r="80" spans="1:10" ht="12.75" x14ac:dyDescent="0.2">
      <c r="A80" s="56" t="s">
        <v>42</v>
      </c>
      <c r="B80" s="46">
        <v>2594.44</v>
      </c>
      <c r="C80" s="46">
        <v>2200</v>
      </c>
      <c r="D80" s="46">
        <v>2400</v>
      </c>
      <c r="E80" s="45">
        <v>109.09</v>
      </c>
      <c r="F80" s="44"/>
      <c r="G80" s="43"/>
      <c r="H80" s="43"/>
      <c r="I80" s="43"/>
      <c r="J80" s="38"/>
    </row>
    <row r="81" spans="1:10" ht="12.75" x14ac:dyDescent="0.2">
      <c r="A81" s="60" t="s">
        <v>121</v>
      </c>
      <c r="B81" s="59">
        <v>41692.86</v>
      </c>
      <c r="C81" s="59">
        <v>36107.5</v>
      </c>
      <c r="D81" s="59">
        <v>48620</v>
      </c>
      <c r="E81" s="61">
        <v>134.65</v>
      </c>
      <c r="F81" s="62">
        <v>48620</v>
      </c>
      <c r="G81" s="61">
        <v>100</v>
      </c>
      <c r="H81" s="59">
        <v>48620</v>
      </c>
      <c r="I81" s="61">
        <v>100</v>
      </c>
      <c r="J81" s="38"/>
    </row>
    <row r="82" spans="1:10" ht="25.5" x14ac:dyDescent="0.2">
      <c r="A82" s="55" t="s">
        <v>111</v>
      </c>
      <c r="B82" s="40">
        <v>41692.86</v>
      </c>
      <c r="C82" s="40">
        <v>36107.5</v>
      </c>
      <c r="D82" s="40">
        <v>48620</v>
      </c>
      <c r="E82" s="39">
        <v>134.65</v>
      </c>
      <c r="F82" s="41">
        <v>48620</v>
      </c>
      <c r="G82" s="39">
        <v>100</v>
      </c>
      <c r="H82" s="40">
        <v>48620</v>
      </c>
      <c r="I82" s="39">
        <v>100</v>
      </c>
      <c r="J82" s="38"/>
    </row>
    <row r="83" spans="1:10" ht="12.75" x14ac:dyDescent="0.2">
      <c r="A83" s="48" t="s">
        <v>50</v>
      </c>
      <c r="B83" s="40">
        <v>41692.86</v>
      </c>
      <c r="C83" s="40">
        <v>36107.5</v>
      </c>
      <c r="D83" s="40">
        <v>48620</v>
      </c>
      <c r="E83" s="39">
        <v>134.65</v>
      </c>
      <c r="F83" s="41">
        <v>48620</v>
      </c>
      <c r="G83" s="39">
        <v>100</v>
      </c>
      <c r="H83" s="40">
        <v>48620</v>
      </c>
      <c r="I83" s="39">
        <v>100</v>
      </c>
      <c r="J83" s="38"/>
    </row>
    <row r="84" spans="1:10" ht="12.75" x14ac:dyDescent="0.2">
      <c r="A84" s="48" t="s">
        <v>49</v>
      </c>
      <c r="B84" s="40">
        <v>19485.52</v>
      </c>
      <c r="C84" s="40">
        <v>9600</v>
      </c>
      <c r="D84" s="40">
        <v>16000</v>
      </c>
      <c r="E84" s="39">
        <v>166.67</v>
      </c>
      <c r="F84" s="41">
        <v>16000</v>
      </c>
      <c r="G84" s="39">
        <v>100</v>
      </c>
      <c r="H84" s="40">
        <v>16000</v>
      </c>
      <c r="I84" s="39">
        <v>100</v>
      </c>
      <c r="J84" s="38"/>
    </row>
    <row r="85" spans="1:10" ht="12.75" x14ac:dyDescent="0.2">
      <c r="A85" s="56" t="s">
        <v>48</v>
      </c>
      <c r="B85" s="46">
        <v>14903.57</v>
      </c>
      <c r="C85" s="46">
        <v>5600</v>
      </c>
      <c r="D85" s="46">
        <v>12000</v>
      </c>
      <c r="E85" s="45">
        <v>214.29</v>
      </c>
      <c r="F85" s="44"/>
      <c r="G85" s="43"/>
      <c r="H85" s="43"/>
      <c r="I85" s="43"/>
      <c r="J85" s="38"/>
    </row>
    <row r="86" spans="1:10" ht="12.75" x14ac:dyDescent="0.2">
      <c r="A86" s="56" t="s">
        <v>46</v>
      </c>
      <c r="B86" s="46">
        <v>4581.95</v>
      </c>
      <c r="C86" s="46">
        <v>4000</v>
      </c>
      <c r="D86" s="46">
        <v>4000</v>
      </c>
      <c r="E86" s="45">
        <v>100</v>
      </c>
      <c r="F86" s="44"/>
      <c r="G86" s="43"/>
      <c r="H86" s="43"/>
      <c r="I86" s="43"/>
      <c r="J86" s="38"/>
    </row>
    <row r="87" spans="1:10" ht="12.75" x14ac:dyDescent="0.2">
      <c r="A87" s="48" t="s">
        <v>45</v>
      </c>
      <c r="B87" s="40">
        <v>22207.34</v>
      </c>
      <c r="C87" s="40">
        <v>26507.5</v>
      </c>
      <c r="D87" s="40">
        <v>32620</v>
      </c>
      <c r="E87" s="39">
        <v>123.06</v>
      </c>
      <c r="F87" s="41">
        <v>32620</v>
      </c>
      <c r="G87" s="39">
        <v>100</v>
      </c>
      <c r="H87" s="40">
        <v>32620</v>
      </c>
      <c r="I87" s="39">
        <v>100</v>
      </c>
      <c r="J87" s="38"/>
    </row>
    <row r="88" spans="1:10" ht="25.5" x14ac:dyDescent="0.2">
      <c r="A88" s="56" t="s">
        <v>44</v>
      </c>
      <c r="B88" s="46">
        <v>4072.57</v>
      </c>
      <c r="C88" s="46">
        <v>3200</v>
      </c>
      <c r="D88" s="46">
        <v>4700</v>
      </c>
      <c r="E88" s="45">
        <v>146.88</v>
      </c>
      <c r="F88" s="44"/>
      <c r="G88" s="43"/>
      <c r="H88" s="43"/>
      <c r="I88" s="43"/>
      <c r="J88" s="38"/>
    </row>
    <row r="89" spans="1:10" ht="12.75" x14ac:dyDescent="0.2">
      <c r="A89" s="56" t="s">
        <v>43</v>
      </c>
      <c r="B89" s="46">
        <v>7694.06</v>
      </c>
      <c r="C89" s="46">
        <v>5387.5</v>
      </c>
      <c r="D89" s="46">
        <v>13200</v>
      </c>
      <c r="E89" s="45">
        <v>245.01</v>
      </c>
      <c r="F89" s="44"/>
      <c r="G89" s="43"/>
      <c r="H89" s="43"/>
      <c r="I89" s="43"/>
      <c r="J89" s="38"/>
    </row>
    <row r="90" spans="1:10" ht="12.75" x14ac:dyDescent="0.2">
      <c r="A90" s="56" t="s">
        <v>42</v>
      </c>
      <c r="B90" s="46">
        <v>7149.07</v>
      </c>
      <c r="C90" s="46">
        <v>11020</v>
      </c>
      <c r="D90" s="46">
        <v>11320</v>
      </c>
      <c r="E90" s="45">
        <v>102.72</v>
      </c>
      <c r="F90" s="44"/>
      <c r="G90" s="43"/>
      <c r="H90" s="43"/>
      <c r="I90" s="43"/>
      <c r="J90" s="38"/>
    </row>
    <row r="91" spans="1:10" ht="25.5" x14ac:dyDescent="0.2">
      <c r="A91" s="56" t="s">
        <v>40</v>
      </c>
      <c r="B91" s="46">
        <v>3291.64</v>
      </c>
      <c r="C91" s="46">
        <v>6900</v>
      </c>
      <c r="D91" s="46">
        <v>3400</v>
      </c>
      <c r="E91" s="45">
        <v>49.28</v>
      </c>
      <c r="F91" s="44"/>
      <c r="G91" s="43"/>
      <c r="H91" s="43"/>
      <c r="I91" s="43"/>
      <c r="J91" s="38"/>
    </row>
    <row r="92" spans="1:10" ht="25.5" x14ac:dyDescent="0.2">
      <c r="A92" s="60" t="s">
        <v>120</v>
      </c>
      <c r="B92" s="59">
        <v>8039.18</v>
      </c>
      <c r="C92" s="59">
        <v>43066.82</v>
      </c>
      <c r="D92" s="57"/>
      <c r="E92" s="57"/>
      <c r="F92" s="58"/>
      <c r="G92" s="57"/>
      <c r="H92" s="57"/>
      <c r="I92" s="57"/>
      <c r="J92" s="38"/>
    </row>
    <row r="93" spans="1:10" ht="38.25" x14ac:dyDescent="0.2">
      <c r="A93" s="55" t="s">
        <v>119</v>
      </c>
      <c r="B93" s="40">
        <v>8039.18</v>
      </c>
      <c r="C93" s="40">
        <v>10221.200000000001</v>
      </c>
      <c r="D93" s="42"/>
      <c r="E93" s="42"/>
      <c r="F93" s="44"/>
      <c r="G93" s="42"/>
      <c r="H93" s="42"/>
      <c r="I93" s="42"/>
      <c r="J93" s="38"/>
    </row>
    <row r="94" spans="1:10" ht="12.75" x14ac:dyDescent="0.2">
      <c r="A94" s="48" t="s">
        <v>50</v>
      </c>
      <c r="B94" s="40">
        <v>8039.18</v>
      </c>
      <c r="C94" s="40">
        <v>10221.200000000001</v>
      </c>
      <c r="D94" s="42"/>
      <c r="E94" s="42"/>
      <c r="F94" s="44"/>
      <c r="G94" s="42"/>
      <c r="H94" s="42"/>
      <c r="I94" s="42"/>
      <c r="J94" s="38"/>
    </row>
    <row r="95" spans="1:10" ht="12.75" x14ac:dyDescent="0.2">
      <c r="A95" s="48" t="s">
        <v>45</v>
      </c>
      <c r="B95" s="40">
        <v>8039.18</v>
      </c>
      <c r="C95" s="40">
        <v>10221.200000000001</v>
      </c>
      <c r="D95" s="42"/>
      <c r="E95" s="42"/>
      <c r="F95" s="44"/>
      <c r="G95" s="42"/>
      <c r="H95" s="42"/>
      <c r="I95" s="42"/>
      <c r="J95" s="38"/>
    </row>
    <row r="96" spans="1:10" ht="25.5" x14ac:dyDescent="0.2">
      <c r="A96" s="56" t="s">
        <v>44</v>
      </c>
      <c r="B96" s="43"/>
      <c r="C96" s="46">
        <v>1111.2</v>
      </c>
      <c r="D96" s="43"/>
      <c r="E96" s="43"/>
      <c r="F96" s="44"/>
      <c r="G96" s="43"/>
      <c r="H96" s="43"/>
      <c r="I96" s="43"/>
      <c r="J96" s="38"/>
    </row>
    <row r="97" spans="1:10" ht="12.75" x14ac:dyDescent="0.2">
      <c r="A97" s="56" t="s">
        <v>42</v>
      </c>
      <c r="B97" s="46">
        <v>6223.14</v>
      </c>
      <c r="C97" s="46">
        <v>8200</v>
      </c>
      <c r="D97" s="43"/>
      <c r="E97" s="43"/>
      <c r="F97" s="44"/>
      <c r="G97" s="43"/>
      <c r="H97" s="43"/>
      <c r="I97" s="43"/>
      <c r="J97" s="38"/>
    </row>
    <row r="98" spans="1:10" ht="25.5" x14ac:dyDescent="0.2">
      <c r="A98" s="56" t="s">
        <v>40</v>
      </c>
      <c r="B98" s="46">
        <v>1816.04</v>
      </c>
      <c r="C98" s="45">
        <v>910</v>
      </c>
      <c r="D98" s="43"/>
      <c r="E98" s="43"/>
      <c r="F98" s="44"/>
      <c r="G98" s="43"/>
      <c r="H98" s="43"/>
      <c r="I98" s="43"/>
      <c r="J98" s="38"/>
    </row>
    <row r="99" spans="1:10" ht="38.25" x14ac:dyDescent="0.2">
      <c r="A99" s="55" t="s">
        <v>118</v>
      </c>
      <c r="B99" s="40"/>
      <c r="C99" s="40">
        <v>32845.620000000003</v>
      </c>
      <c r="D99" s="42"/>
      <c r="E99" s="42"/>
      <c r="F99" s="44"/>
      <c r="G99" s="42"/>
      <c r="H99" s="42"/>
      <c r="I99" s="42"/>
      <c r="J99" s="38"/>
    </row>
    <row r="100" spans="1:10" ht="12.75" x14ac:dyDescent="0.2">
      <c r="A100" s="48" t="s">
        <v>50</v>
      </c>
      <c r="B100" s="40"/>
      <c r="C100" s="40">
        <v>32845.620000000003</v>
      </c>
      <c r="D100" s="42"/>
      <c r="E100" s="42"/>
      <c r="F100" s="44"/>
      <c r="G100" s="42"/>
      <c r="H100" s="42"/>
      <c r="I100" s="42"/>
      <c r="J100" s="38"/>
    </row>
    <row r="101" spans="1:10" ht="12.75" x14ac:dyDescent="0.2">
      <c r="A101" s="48" t="s">
        <v>45</v>
      </c>
      <c r="B101" s="40"/>
      <c r="C101" s="40">
        <v>32845.620000000003</v>
      </c>
      <c r="D101" s="42"/>
      <c r="E101" s="42"/>
      <c r="F101" s="44"/>
      <c r="G101" s="42"/>
      <c r="H101" s="42"/>
      <c r="I101" s="42"/>
      <c r="J101" s="38"/>
    </row>
    <row r="102" spans="1:10" ht="25.5" x14ac:dyDescent="0.2">
      <c r="A102" s="56" t="s">
        <v>44</v>
      </c>
      <c r="B102" s="46"/>
      <c r="C102" s="46">
        <v>2100</v>
      </c>
      <c r="D102" s="43"/>
      <c r="E102" s="43"/>
      <c r="F102" s="44"/>
      <c r="G102" s="43"/>
      <c r="H102" s="43"/>
      <c r="I102" s="43"/>
      <c r="J102" s="38"/>
    </row>
    <row r="103" spans="1:10" ht="12.75" x14ac:dyDescent="0.2">
      <c r="A103" s="56" t="s">
        <v>42</v>
      </c>
      <c r="B103" s="46"/>
      <c r="C103" s="46">
        <v>21745.62</v>
      </c>
      <c r="D103" s="43"/>
      <c r="E103" s="43"/>
      <c r="F103" s="44"/>
      <c r="G103" s="43"/>
      <c r="H103" s="43"/>
      <c r="I103" s="43"/>
      <c r="J103" s="38"/>
    </row>
    <row r="104" spans="1:10" ht="25.5" x14ac:dyDescent="0.2">
      <c r="A104" s="56" t="s">
        <v>41</v>
      </c>
      <c r="B104" s="46"/>
      <c r="C104" s="46">
        <v>9000</v>
      </c>
      <c r="D104" s="43"/>
      <c r="E104" s="43"/>
      <c r="F104" s="44"/>
      <c r="G104" s="43"/>
      <c r="H104" s="43"/>
      <c r="I104" s="43"/>
      <c r="J104" s="38"/>
    </row>
    <row r="105" spans="1:10" ht="25.5" x14ac:dyDescent="0.2">
      <c r="A105" s="60" t="s">
        <v>117</v>
      </c>
      <c r="B105" s="61">
        <v>152.74</v>
      </c>
      <c r="C105" s="61">
        <v>189</v>
      </c>
      <c r="D105" s="61">
        <v>189</v>
      </c>
      <c r="E105" s="61">
        <v>100</v>
      </c>
      <c r="F105" s="63">
        <v>189</v>
      </c>
      <c r="G105" s="61">
        <v>100</v>
      </c>
      <c r="H105" s="61">
        <v>189</v>
      </c>
      <c r="I105" s="61">
        <v>100</v>
      </c>
      <c r="J105" s="38"/>
    </row>
    <row r="106" spans="1:10" ht="38.25" x14ac:dyDescent="0.2">
      <c r="A106" s="55" t="s">
        <v>109</v>
      </c>
      <c r="B106" s="42"/>
      <c r="C106" s="42"/>
      <c r="D106" s="39">
        <v>189</v>
      </c>
      <c r="E106" s="42"/>
      <c r="F106" s="50">
        <v>189</v>
      </c>
      <c r="G106" s="39">
        <v>100</v>
      </c>
      <c r="H106" s="39">
        <v>189</v>
      </c>
      <c r="I106" s="39">
        <v>100</v>
      </c>
      <c r="J106" s="38"/>
    </row>
    <row r="107" spans="1:10" ht="12.75" x14ac:dyDescent="0.2">
      <c r="A107" s="48" t="s">
        <v>50</v>
      </c>
      <c r="B107" s="42"/>
      <c r="C107" s="42"/>
      <c r="D107" s="39">
        <v>189</v>
      </c>
      <c r="E107" s="42"/>
      <c r="F107" s="50">
        <v>189</v>
      </c>
      <c r="G107" s="39">
        <v>100</v>
      </c>
      <c r="H107" s="39">
        <v>189</v>
      </c>
      <c r="I107" s="39">
        <v>100</v>
      </c>
      <c r="J107" s="38"/>
    </row>
    <row r="108" spans="1:10" ht="12.75" x14ac:dyDescent="0.2">
      <c r="A108" s="48" t="s">
        <v>37</v>
      </c>
      <c r="B108" s="42"/>
      <c r="C108" s="42"/>
      <c r="D108" s="39">
        <v>189</v>
      </c>
      <c r="E108" s="42"/>
      <c r="F108" s="50">
        <v>189</v>
      </c>
      <c r="G108" s="39">
        <v>100</v>
      </c>
      <c r="H108" s="39">
        <v>189</v>
      </c>
      <c r="I108" s="39">
        <v>100</v>
      </c>
      <c r="J108" s="38"/>
    </row>
    <row r="109" spans="1:10" ht="12.75" x14ac:dyDescent="0.2">
      <c r="A109" s="56" t="s">
        <v>36</v>
      </c>
      <c r="B109" s="43"/>
      <c r="C109" s="43"/>
      <c r="D109" s="45">
        <v>189</v>
      </c>
      <c r="E109" s="43"/>
      <c r="F109" s="44"/>
      <c r="G109" s="43"/>
      <c r="H109" s="43"/>
      <c r="I109" s="43"/>
      <c r="J109" s="38"/>
    </row>
    <row r="110" spans="1:10" ht="25.5" x14ac:dyDescent="0.2">
      <c r="A110" s="55" t="s">
        <v>107</v>
      </c>
      <c r="B110" s="39">
        <v>152.74</v>
      </c>
      <c r="C110" s="39">
        <v>189</v>
      </c>
      <c r="D110" s="42"/>
      <c r="E110" s="42"/>
      <c r="F110" s="44"/>
      <c r="G110" s="42"/>
      <c r="H110" s="42"/>
      <c r="I110" s="42"/>
      <c r="J110" s="38"/>
    </row>
    <row r="111" spans="1:10" ht="12.75" x14ac:dyDescent="0.2">
      <c r="A111" s="48" t="s">
        <v>50</v>
      </c>
      <c r="B111" s="39">
        <v>152.74</v>
      </c>
      <c r="C111" s="39">
        <v>189</v>
      </c>
      <c r="D111" s="42"/>
      <c r="E111" s="42"/>
      <c r="F111" s="44"/>
      <c r="G111" s="42"/>
      <c r="H111" s="42"/>
      <c r="I111" s="42"/>
      <c r="J111" s="38"/>
    </row>
    <row r="112" spans="1:10" ht="12.75" x14ac:dyDescent="0.2">
      <c r="A112" s="48" t="s">
        <v>37</v>
      </c>
      <c r="B112" s="39">
        <v>152.74</v>
      </c>
      <c r="C112" s="39">
        <v>189</v>
      </c>
      <c r="D112" s="42"/>
      <c r="E112" s="42"/>
      <c r="F112" s="44"/>
      <c r="G112" s="42"/>
      <c r="H112" s="42"/>
      <c r="I112" s="42"/>
      <c r="J112" s="38"/>
    </row>
    <row r="113" spans="1:10" ht="12.75" x14ac:dyDescent="0.2">
      <c r="A113" s="56" t="s">
        <v>36</v>
      </c>
      <c r="B113" s="45">
        <v>152.74</v>
      </c>
      <c r="C113" s="45">
        <v>189</v>
      </c>
      <c r="D113" s="43"/>
      <c r="E113" s="43"/>
      <c r="F113" s="44"/>
      <c r="G113" s="43"/>
      <c r="H113" s="43"/>
      <c r="I113" s="43"/>
      <c r="J113" s="38"/>
    </row>
    <row r="114" spans="1:10" ht="25.5" x14ac:dyDescent="0.2">
      <c r="A114" s="42" t="s">
        <v>116</v>
      </c>
      <c r="B114" s="40">
        <v>40342.5</v>
      </c>
      <c r="C114" s="40">
        <v>40656.25</v>
      </c>
      <c r="D114" s="40">
        <v>34200</v>
      </c>
      <c r="E114" s="39">
        <v>84.12</v>
      </c>
      <c r="F114" s="41">
        <v>34200</v>
      </c>
      <c r="G114" s="39">
        <v>100</v>
      </c>
      <c r="H114" s="40">
        <v>34200</v>
      </c>
      <c r="I114" s="39">
        <v>100</v>
      </c>
      <c r="J114" s="38"/>
    </row>
    <row r="115" spans="1:10" ht="12.75" x14ac:dyDescent="0.2">
      <c r="A115" s="60" t="s">
        <v>115</v>
      </c>
      <c r="B115" s="59">
        <v>31800</v>
      </c>
      <c r="C115" s="59">
        <v>34200</v>
      </c>
      <c r="D115" s="59">
        <v>34200</v>
      </c>
      <c r="E115" s="61">
        <v>100</v>
      </c>
      <c r="F115" s="62">
        <v>34200</v>
      </c>
      <c r="G115" s="61">
        <v>100</v>
      </c>
      <c r="H115" s="59">
        <v>34200</v>
      </c>
      <c r="I115" s="61">
        <v>100</v>
      </c>
      <c r="J115" s="38"/>
    </row>
    <row r="116" spans="1:10" ht="25.5" x14ac:dyDescent="0.2">
      <c r="A116" s="55" t="s">
        <v>103</v>
      </c>
      <c r="B116" s="40">
        <v>31800</v>
      </c>
      <c r="C116" s="40">
        <v>34200</v>
      </c>
      <c r="D116" s="40">
        <v>34200</v>
      </c>
      <c r="E116" s="39">
        <v>100</v>
      </c>
      <c r="F116" s="41">
        <v>34200</v>
      </c>
      <c r="G116" s="39">
        <v>100</v>
      </c>
      <c r="H116" s="40">
        <v>34200</v>
      </c>
      <c r="I116" s="39">
        <v>100</v>
      </c>
      <c r="J116" s="38"/>
    </row>
    <row r="117" spans="1:10" ht="12.75" x14ac:dyDescent="0.2">
      <c r="A117" s="48" t="s">
        <v>50</v>
      </c>
      <c r="B117" s="40">
        <v>31800</v>
      </c>
      <c r="C117" s="40">
        <v>34200</v>
      </c>
      <c r="D117" s="40">
        <v>34200</v>
      </c>
      <c r="E117" s="39">
        <v>100</v>
      </c>
      <c r="F117" s="41">
        <v>34200</v>
      </c>
      <c r="G117" s="39">
        <v>100</v>
      </c>
      <c r="H117" s="40">
        <v>34200</v>
      </c>
      <c r="I117" s="39">
        <v>100</v>
      </c>
      <c r="J117" s="38"/>
    </row>
    <row r="118" spans="1:10" ht="12.75" x14ac:dyDescent="0.2">
      <c r="A118" s="48" t="s">
        <v>45</v>
      </c>
      <c r="B118" s="40">
        <v>31800</v>
      </c>
      <c r="C118" s="40">
        <v>34200</v>
      </c>
      <c r="D118" s="40">
        <v>34200</v>
      </c>
      <c r="E118" s="39">
        <v>100</v>
      </c>
      <c r="F118" s="41">
        <v>34200</v>
      </c>
      <c r="G118" s="39">
        <v>100</v>
      </c>
      <c r="H118" s="40">
        <v>34200</v>
      </c>
      <c r="I118" s="39">
        <v>100</v>
      </c>
      <c r="J118" s="38"/>
    </row>
    <row r="119" spans="1:10" ht="12.75" x14ac:dyDescent="0.2">
      <c r="A119" s="56" t="s">
        <v>43</v>
      </c>
      <c r="B119" s="46">
        <v>30408.95</v>
      </c>
      <c r="C119" s="46">
        <v>33471.589999999997</v>
      </c>
      <c r="D119" s="46">
        <v>32970</v>
      </c>
      <c r="E119" s="45">
        <v>98.5</v>
      </c>
      <c r="F119" s="44"/>
      <c r="G119" s="43"/>
      <c r="H119" s="43"/>
      <c r="I119" s="43"/>
      <c r="J119" s="38"/>
    </row>
    <row r="120" spans="1:10" ht="12.75" x14ac:dyDescent="0.2">
      <c r="A120" s="56" t="s">
        <v>42</v>
      </c>
      <c r="B120" s="46">
        <v>1391.05</v>
      </c>
      <c r="C120" s="45">
        <v>728.41</v>
      </c>
      <c r="D120" s="46">
        <v>1230</v>
      </c>
      <c r="E120" s="45">
        <v>168.86</v>
      </c>
      <c r="F120" s="44"/>
      <c r="G120" s="43"/>
      <c r="H120" s="43"/>
      <c r="I120" s="43"/>
      <c r="J120" s="38"/>
    </row>
    <row r="121" spans="1:10" ht="25.5" x14ac:dyDescent="0.2">
      <c r="A121" s="60" t="s">
        <v>114</v>
      </c>
      <c r="B121" s="59">
        <v>8542.5</v>
      </c>
      <c r="C121" s="59">
        <v>6456.25</v>
      </c>
      <c r="D121" s="57"/>
      <c r="E121" s="57"/>
      <c r="F121" s="58"/>
      <c r="G121" s="57"/>
      <c r="H121" s="57"/>
      <c r="I121" s="57"/>
      <c r="J121" s="38"/>
    </row>
    <row r="122" spans="1:10" ht="25.5" x14ac:dyDescent="0.2">
      <c r="A122" s="55" t="s">
        <v>103</v>
      </c>
      <c r="B122" s="40">
        <v>8542.5</v>
      </c>
      <c r="C122" s="40">
        <v>6456.25</v>
      </c>
      <c r="D122" s="42"/>
      <c r="E122" s="42"/>
      <c r="F122" s="44"/>
      <c r="G122" s="42"/>
      <c r="H122" s="42"/>
      <c r="I122" s="42"/>
      <c r="J122" s="38"/>
    </row>
    <row r="123" spans="1:10" ht="12.75" x14ac:dyDescent="0.2">
      <c r="A123" s="48" t="s">
        <v>50</v>
      </c>
      <c r="B123" s="40">
        <v>8542.5</v>
      </c>
      <c r="C123" s="40">
        <v>6456.25</v>
      </c>
      <c r="D123" s="42"/>
      <c r="E123" s="42"/>
      <c r="F123" s="44"/>
      <c r="G123" s="42"/>
      <c r="H123" s="42"/>
      <c r="I123" s="42"/>
      <c r="J123" s="38"/>
    </row>
    <row r="124" spans="1:10" ht="12.75" x14ac:dyDescent="0.2">
      <c r="A124" s="48" t="s">
        <v>45</v>
      </c>
      <c r="B124" s="40">
        <v>8542.5</v>
      </c>
      <c r="C124" s="40">
        <v>6456.25</v>
      </c>
      <c r="D124" s="42"/>
      <c r="E124" s="42"/>
      <c r="F124" s="44"/>
      <c r="G124" s="42"/>
      <c r="H124" s="42"/>
      <c r="I124" s="42"/>
      <c r="J124" s="38"/>
    </row>
    <row r="125" spans="1:10" ht="12.75" x14ac:dyDescent="0.2">
      <c r="A125" s="56" t="s">
        <v>42</v>
      </c>
      <c r="B125" s="46">
        <v>8542.5</v>
      </c>
      <c r="C125" s="46">
        <v>6456.25</v>
      </c>
      <c r="D125" s="43"/>
      <c r="E125" s="43"/>
      <c r="F125" s="44"/>
      <c r="G125" s="43"/>
      <c r="H125" s="43"/>
      <c r="I125" s="43"/>
      <c r="J125" s="38"/>
    </row>
    <row r="126" spans="1:10" ht="25.5" x14ac:dyDescent="0.2">
      <c r="A126" s="42" t="s">
        <v>113</v>
      </c>
      <c r="B126" s="40">
        <v>12714.4</v>
      </c>
      <c r="C126" s="40">
        <v>17777.34</v>
      </c>
      <c r="D126" s="40">
        <v>6990</v>
      </c>
      <c r="E126" s="39">
        <v>39.32</v>
      </c>
      <c r="F126" s="41">
        <v>6990</v>
      </c>
      <c r="G126" s="39">
        <v>100</v>
      </c>
      <c r="H126" s="40">
        <v>6990</v>
      </c>
      <c r="I126" s="39">
        <v>100</v>
      </c>
      <c r="J126" s="38"/>
    </row>
    <row r="127" spans="1:10" ht="25.5" x14ac:dyDescent="0.2">
      <c r="A127" s="60" t="s">
        <v>112</v>
      </c>
      <c r="B127" s="59">
        <v>12714.4</v>
      </c>
      <c r="C127" s="59">
        <v>16277.34</v>
      </c>
      <c r="D127" s="59">
        <v>6990</v>
      </c>
      <c r="E127" s="61">
        <v>42.94</v>
      </c>
      <c r="F127" s="62">
        <v>6990</v>
      </c>
      <c r="G127" s="61">
        <v>100</v>
      </c>
      <c r="H127" s="59">
        <v>6990</v>
      </c>
      <c r="I127" s="61">
        <v>100</v>
      </c>
      <c r="J127" s="38"/>
    </row>
    <row r="128" spans="1:10" ht="25.5" x14ac:dyDescent="0.2">
      <c r="A128" s="55" t="s">
        <v>111</v>
      </c>
      <c r="B128" s="40">
        <v>197.32</v>
      </c>
      <c r="C128" s="40">
        <v>10612.5</v>
      </c>
      <c r="D128" s="40">
        <v>3100</v>
      </c>
      <c r="E128" s="39">
        <v>29.21</v>
      </c>
      <c r="F128" s="41">
        <v>3100</v>
      </c>
      <c r="G128" s="39">
        <v>100</v>
      </c>
      <c r="H128" s="40">
        <v>3100</v>
      </c>
      <c r="I128" s="39">
        <v>100</v>
      </c>
      <c r="J128" s="38"/>
    </row>
    <row r="129" spans="1:10" ht="25.5" x14ac:dyDescent="0.2">
      <c r="A129" s="48" t="s">
        <v>35</v>
      </c>
      <c r="B129" s="40">
        <v>197.32</v>
      </c>
      <c r="C129" s="40">
        <v>10612.5</v>
      </c>
      <c r="D129" s="40">
        <v>3100</v>
      </c>
      <c r="E129" s="39">
        <v>29.21</v>
      </c>
      <c r="F129" s="41">
        <v>3100</v>
      </c>
      <c r="G129" s="39">
        <v>100</v>
      </c>
      <c r="H129" s="40">
        <v>3100</v>
      </c>
      <c r="I129" s="39">
        <v>100</v>
      </c>
      <c r="J129" s="38"/>
    </row>
    <row r="130" spans="1:10" ht="25.5" x14ac:dyDescent="0.2">
      <c r="A130" s="48" t="s">
        <v>34</v>
      </c>
      <c r="B130" s="40">
        <v>197.32</v>
      </c>
      <c r="C130" s="40">
        <v>10612.5</v>
      </c>
      <c r="D130" s="40">
        <v>3100</v>
      </c>
      <c r="E130" s="39">
        <v>29.21</v>
      </c>
      <c r="F130" s="41">
        <v>3100</v>
      </c>
      <c r="G130" s="39">
        <v>100</v>
      </c>
      <c r="H130" s="40">
        <v>3100</v>
      </c>
      <c r="I130" s="39">
        <v>100</v>
      </c>
      <c r="J130" s="38"/>
    </row>
    <row r="131" spans="1:10" ht="12.75" x14ac:dyDescent="0.2">
      <c r="A131" s="56" t="s">
        <v>33</v>
      </c>
      <c r="B131" s="46"/>
      <c r="C131" s="46">
        <v>10112.5</v>
      </c>
      <c r="D131" s="46">
        <v>2500</v>
      </c>
      <c r="E131" s="45">
        <v>24.72</v>
      </c>
      <c r="F131" s="44"/>
      <c r="G131" s="43"/>
      <c r="H131" s="43"/>
      <c r="I131" s="43"/>
      <c r="J131" s="38"/>
    </row>
    <row r="132" spans="1:10" ht="25.5" x14ac:dyDescent="0.2">
      <c r="A132" s="56" t="s">
        <v>32</v>
      </c>
      <c r="B132" s="45">
        <v>197.32</v>
      </c>
      <c r="C132" s="45">
        <v>500</v>
      </c>
      <c r="D132" s="45">
        <v>600</v>
      </c>
      <c r="E132" s="45">
        <v>120</v>
      </c>
      <c r="F132" s="44"/>
      <c r="G132" s="43"/>
      <c r="H132" s="43"/>
      <c r="I132" s="43"/>
      <c r="J132" s="38"/>
    </row>
    <row r="133" spans="1:10" ht="25.5" x14ac:dyDescent="0.2">
      <c r="A133" s="55" t="s">
        <v>110</v>
      </c>
      <c r="B133" s="39">
        <v>163.12</v>
      </c>
      <c r="C133" s="39">
        <v>800</v>
      </c>
      <c r="D133" s="40">
        <v>1600</v>
      </c>
      <c r="E133" s="39">
        <v>200</v>
      </c>
      <c r="F133" s="41">
        <v>1600</v>
      </c>
      <c r="G133" s="39">
        <v>100</v>
      </c>
      <c r="H133" s="40">
        <v>1600</v>
      </c>
      <c r="I133" s="39">
        <v>100</v>
      </c>
      <c r="J133" s="38"/>
    </row>
    <row r="134" spans="1:10" ht="25.5" x14ac:dyDescent="0.2">
      <c r="A134" s="48" t="s">
        <v>35</v>
      </c>
      <c r="B134" s="39">
        <v>163.12</v>
      </c>
      <c r="C134" s="39">
        <v>800</v>
      </c>
      <c r="D134" s="40">
        <v>1600</v>
      </c>
      <c r="E134" s="39">
        <v>200</v>
      </c>
      <c r="F134" s="41">
        <v>1600</v>
      </c>
      <c r="G134" s="39">
        <v>100</v>
      </c>
      <c r="H134" s="40">
        <v>1600</v>
      </c>
      <c r="I134" s="39">
        <v>100</v>
      </c>
      <c r="J134" s="38"/>
    </row>
    <row r="135" spans="1:10" ht="25.5" x14ac:dyDescent="0.2">
      <c r="A135" s="48" t="s">
        <v>34</v>
      </c>
      <c r="B135" s="39">
        <v>163.12</v>
      </c>
      <c r="C135" s="39">
        <v>800</v>
      </c>
      <c r="D135" s="40">
        <v>1600</v>
      </c>
      <c r="E135" s="39">
        <v>200</v>
      </c>
      <c r="F135" s="41">
        <v>1600</v>
      </c>
      <c r="G135" s="39">
        <v>100</v>
      </c>
      <c r="H135" s="40">
        <v>1600</v>
      </c>
      <c r="I135" s="39">
        <v>100</v>
      </c>
      <c r="J135" s="38"/>
    </row>
    <row r="136" spans="1:10" ht="12.75" x14ac:dyDescent="0.2">
      <c r="A136" s="56" t="s">
        <v>33</v>
      </c>
      <c r="B136" s="45">
        <v>163.12</v>
      </c>
      <c r="C136" s="45">
        <v>800</v>
      </c>
      <c r="D136" s="46">
        <v>1600</v>
      </c>
      <c r="E136" s="45">
        <v>200</v>
      </c>
      <c r="F136" s="44"/>
      <c r="G136" s="43"/>
      <c r="H136" s="43"/>
      <c r="I136" s="43"/>
      <c r="J136" s="38"/>
    </row>
    <row r="137" spans="1:10" ht="38.25" x14ac:dyDescent="0.2">
      <c r="A137" s="55" t="s">
        <v>109</v>
      </c>
      <c r="B137" s="42"/>
      <c r="C137" s="42"/>
      <c r="D137" s="40">
        <v>1200</v>
      </c>
      <c r="E137" s="42"/>
      <c r="F137" s="41">
        <v>1200</v>
      </c>
      <c r="G137" s="39">
        <v>100</v>
      </c>
      <c r="H137" s="40">
        <v>1200</v>
      </c>
      <c r="I137" s="39">
        <v>100</v>
      </c>
      <c r="J137" s="38"/>
    </row>
    <row r="138" spans="1:10" ht="25.5" x14ac:dyDescent="0.2">
      <c r="A138" s="48" t="s">
        <v>35</v>
      </c>
      <c r="B138" s="42"/>
      <c r="C138" s="42"/>
      <c r="D138" s="40">
        <v>1200</v>
      </c>
      <c r="E138" s="42"/>
      <c r="F138" s="41">
        <v>1200</v>
      </c>
      <c r="G138" s="39">
        <v>100</v>
      </c>
      <c r="H138" s="40">
        <v>1200</v>
      </c>
      <c r="I138" s="39">
        <v>100</v>
      </c>
      <c r="J138" s="38"/>
    </row>
    <row r="139" spans="1:10" ht="25.5" x14ac:dyDescent="0.2">
      <c r="A139" s="48" t="s">
        <v>34</v>
      </c>
      <c r="B139" s="42"/>
      <c r="C139" s="42"/>
      <c r="D139" s="40">
        <v>1200</v>
      </c>
      <c r="E139" s="42"/>
      <c r="F139" s="41">
        <v>1200</v>
      </c>
      <c r="G139" s="39">
        <v>100</v>
      </c>
      <c r="H139" s="40">
        <v>1200</v>
      </c>
      <c r="I139" s="39">
        <v>100</v>
      </c>
      <c r="J139" s="38"/>
    </row>
    <row r="140" spans="1:10" ht="25.5" x14ac:dyDescent="0.2">
      <c r="A140" s="56" t="s">
        <v>32</v>
      </c>
      <c r="B140" s="43"/>
      <c r="C140" s="43"/>
      <c r="D140" s="46">
        <v>1200</v>
      </c>
      <c r="E140" s="43"/>
      <c r="F140" s="44"/>
      <c r="G140" s="43"/>
      <c r="H140" s="43"/>
      <c r="I140" s="43"/>
      <c r="J140" s="38"/>
    </row>
    <row r="141" spans="1:10" ht="25.5" x14ac:dyDescent="0.2">
      <c r="A141" s="55" t="s">
        <v>108</v>
      </c>
      <c r="B141" s="42"/>
      <c r="C141" s="42"/>
      <c r="D141" s="40">
        <v>1000</v>
      </c>
      <c r="E141" s="42"/>
      <c r="F141" s="41">
        <v>1000</v>
      </c>
      <c r="G141" s="39">
        <v>100</v>
      </c>
      <c r="H141" s="40">
        <v>1000</v>
      </c>
      <c r="I141" s="39">
        <v>100</v>
      </c>
      <c r="J141" s="38"/>
    </row>
    <row r="142" spans="1:10" ht="25.5" x14ac:dyDescent="0.2">
      <c r="A142" s="48" t="s">
        <v>35</v>
      </c>
      <c r="B142" s="42"/>
      <c r="C142" s="42"/>
      <c r="D142" s="40">
        <v>1000</v>
      </c>
      <c r="E142" s="42"/>
      <c r="F142" s="41">
        <v>1000</v>
      </c>
      <c r="G142" s="39">
        <v>100</v>
      </c>
      <c r="H142" s="40">
        <v>1000</v>
      </c>
      <c r="I142" s="39">
        <v>100</v>
      </c>
      <c r="J142" s="38"/>
    </row>
    <row r="143" spans="1:10" ht="25.5" x14ac:dyDescent="0.2">
      <c r="A143" s="48" t="s">
        <v>34</v>
      </c>
      <c r="B143" s="42"/>
      <c r="C143" s="42"/>
      <c r="D143" s="40">
        <v>1000</v>
      </c>
      <c r="E143" s="42"/>
      <c r="F143" s="41">
        <v>1000</v>
      </c>
      <c r="G143" s="39">
        <v>100</v>
      </c>
      <c r="H143" s="40">
        <v>1000</v>
      </c>
      <c r="I143" s="39">
        <v>100</v>
      </c>
      <c r="J143" s="38"/>
    </row>
    <row r="144" spans="1:10" ht="12.75" x14ac:dyDescent="0.2">
      <c r="A144" s="56" t="s">
        <v>33</v>
      </c>
      <c r="B144" s="43"/>
      <c r="C144" s="43"/>
      <c r="D144" s="46">
        <v>1000</v>
      </c>
      <c r="E144" s="43"/>
      <c r="F144" s="44"/>
      <c r="G144" s="43"/>
      <c r="H144" s="43"/>
      <c r="I144" s="43"/>
      <c r="J144" s="38"/>
    </row>
    <row r="145" spans="1:10" ht="25.5" x14ac:dyDescent="0.2">
      <c r="A145" s="55" t="s">
        <v>107</v>
      </c>
      <c r="B145" s="40">
        <v>1903.88</v>
      </c>
      <c r="C145" s="40">
        <v>3200</v>
      </c>
      <c r="D145" s="42"/>
      <c r="E145" s="42"/>
      <c r="F145" s="44"/>
      <c r="G145" s="42"/>
      <c r="H145" s="42"/>
      <c r="I145" s="42"/>
      <c r="J145" s="38"/>
    </row>
    <row r="146" spans="1:10" ht="25.5" x14ac:dyDescent="0.2">
      <c r="A146" s="48" t="s">
        <v>35</v>
      </c>
      <c r="B146" s="40">
        <v>1903.88</v>
      </c>
      <c r="C146" s="40">
        <v>3200</v>
      </c>
      <c r="D146" s="42"/>
      <c r="E146" s="42"/>
      <c r="F146" s="44"/>
      <c r="G146" s="42"/>
      <c r="H146" s="42"/>
      <c r="I146" s="42"/>
      <c r="J146" s="38"/>
    </row>
    <row r="147" spans="1:10" ht="25.5" x14ac:dyDescent="0.2">
      <c r="A147" s="48" t="s">
        <v>34</v>
      </c>
      <c r="B147" s="40">
        <v>1903.88</v>
      </c>
      <c r="C147" s="40">
        <v>3200</v>
      </c>
      <c r="D147" s="42"/>
      <c r="E147" s="42"/>
      <c r="F147" s="44"/>
      <c r="G147" s="42"/>
      <c r="H147" s="42"/>
      <c r="I147" s="42"/>
      <c r="J147" s="38"/>
    </row>
    <row r="148" spans="1:10" ht="12.75" x14ac:dyDescent="0.2">
      <c r="A148" s="56" t="s">
        <v>33</v>
      </c>
      <c r="B148" s="46">
        <v>1463.88</v>
      </c>
      <c r="C148" s="46">
        <v>2130</v>
      </c>
      <c r="D148" s="43"/>
      <c r="E148" s="43"/>
      <c r="F148" s="44"/>
      <c r="G148" s="43"/>
      <c r="H148" s="43"/>
      <c r="I148" s="43"/>
      <c r="J148" s="38"/>
    </row>
    <row r="149" spans="1:10" ht="25.5" x14ac:dyDescent="0.2">
      <c r="A149" s="56" t="s">
        <v>32</v>
      </c>
      <c r="B149" s="45">
        <v>440</v>
      </c>
      <c r="C149" s="46">
        <v>1070</v>
      </c>
      <c r="D149" s="43"/>
      <c r="E149" s="43"/>
      <c r="F149" s="44"/>
      <c r="G149" s="43"/>
      <c r="H149" s="43"/>
      <c r="I149" s="43"/>
      <c r="J149" s="38"/>
    </row>
    <row r="150" spans="1:10" ht="51" x14ac:dyDescent="0.2">
      <c r="A150" s="55" t="s">
        <v>106</v>
      </c>
      <c r="B150" s="39">
        <v>2273.27</v>
      </c>
      <c r="C150" s="39">
        <v>90</v>
      </c>
      <c r="D150" s="39">
        <v>90</v>
      </c>
      <c r="E150" s="39">
        <v>100</v>
      </c>
      <c r="F150" s="50">
        <v>90</v>
      </c>
      <c r="G150" s="39">
        <v>100</v>
      </c>
      <c r="H150" s="39">
        <v>90</v>
      </c>
      <c r="I150" s="39">
        <v>100</v>
      </c>
      <c r="J150" s="38"/>
    </row>
    <row r="151" spans="1:10" ht="25.5" x14ac:dyDescent="0.2">
      <c r="A151" s="48" t="s">
        <v>35</v>
      </c>
      <c r="B151" s="39">
        <v>2273.27</v>
      </c>
      <c r="C151" s="39">
        <v>90</v>
      </c>
      <c r="D151" s="39">
        <v>90</v>
      </c>
      <c r="E151" s="39">
        <v>100</v>
      </c>
      <c r="F151" s="50">
        <v>90</v>
      </c>
      <c r="G151" s="39">
        <v>100</v>
      </c>
      <c r="H151" s="39">
        <v>90</v>
      </c>
      <c r="I151" s="39">
        <v>100</v>
      </c>
      <c r="J151" s="38"/>
    </row>
    <row r="152" spans="1:10" ht="25.5" x14ac:dyDescent="0.2">
      <c r="A152" s="48" t="s">
        <v>34</v>
      </c>
      <c r="B152" s="39">
        <v>2273.27</v>
      </c>
      <c r="C152" s="39">
        <v>90</v>
      </c>
      <c r="D152" s="39">
        <v>90</v>
      </c>
      <c r="E152" s="39">
        <v>100</v>
      </c>
      <c r="F152" s="50">
        <v>90</v>
      </c>
      <c r="G152" s="39">
        <v>100</v>
      </c>
      <c r="H152" s="39">
        <v>90</v>
      </c>
      <c r="I152" s="39">
        <v>100</v>
      </c>
      <c r="J152" s="38"/>
    </row>
    <row r="153" spans="1:10" ht="12.75" x14ac:dyDescent="0.2">
      <c r="A153" s="56" t="s">
        <v>33</v>
      </c>
      <c r="B153" s="45">
        <v>2273.27</v>
      </c>
      <c r="C153" s="45">
        <v>90</v>
      </c>
      <c r="D153" s="45">
        <v>90</v>
      </c>
      <c r="E153" s="45">
        <v>100</v>
      </c>
      <c r="F153" s="44"/>
      <c r="G153" s="43"/>
      <c r="H153" s="43"/>
      <c r="I153" s="43"/>
      <c r="J153" s="38"/>
    </row>
    <row r="154" spans="1:10" ht="51" x14ac:dyDescent="0.2">
      <c r="A154" s="55" t="s">
        <v>105</v>
      </c>
      <c r="B154" s="40">
        <v>3186.68</v>
      </c>
      <c r="C154" s="40">
        <v>1574.84</v>
      </c>
      <c r="D154" s="42"/>
      <c r="E154" s="42"/>
      <c r="F154" s="44"/>
      <c r="G154" s="42"/>
      <c r="H154" s="42"/>
      <c r="I154" s="42"/>
      <c r="J154" s="38"/>
    </row>
    <row r="155" spans="1:10" ht="25.5" x14ac:dyDescent="0.2">
      <c r="A155" s="48" t="s">
        <v>35</v>
      </c>
      <c r="B155" s="40">
        <v>3186.68</v>
      </c>
      <c r="C155" s="40">
        <v>1574.84</v>
      </c>
      <c r="D155" s="42"/>
      <c r="E155" s="42"/>
      <c r="F155" s="44"/>
      <c r="G155" s="42"/>
      <c r="H155" s="42"/>
      <c r="I155" s="42"/>
      <c r="J155" s="38"/>
    </row>
    <row r="156" spans="1:10" ht="25.5" x14ac:dyDescent="0.2">
      <c r="A156" s="48" t="s">
        <v>34</v>
      </c>
      <c r="B156" s="40">
        <v>3186.68</v>
      </c>
      <c r="C156" s="40">
        <v>1574.84</v>
      </c>
      <c r="D156" s="42"/>
      <c r="E156" s="42"/>
      <c r="F156" s="44"/>
      <c r="G156" s="42"/>
      <c r="H156" s="42"/>
      <c r="I156" s="42"/>
      <c r="J156" s="38"/>
    </row>
    <row r="157" spans="1:10" ht="12.75" x14ac:dyDescent="0.2">
      <c r="A157" s="56" t="s">
        <v>33</v>
      </c>
      <c r="B157" s="46">
        <v>3186.68</v>
      </c>
      <c r="C157" s="46">
        <v>1574.84</v>
      </c>
      <c r="D157" s="43"/>
      <c r="E157" s="43"/>
      <c r="F157" s="44"/>
      <c r="G157" s="43"/>
      <c r="H157" s="43"/>
      <c r="I157" s="43"/>
      <c r="J157" s="38"/>
    </row>
    <row r="158" spans="1:10" ht="25.5" x14ac:dyDescent="0.2">
      <c r="A158" s="60" t="s">
        <v>104</v>
      </c>
      <c r="B158" s="59">
        <v>4990.13</v>
      </c>
      <c r="C158" s="59">
        <v>1500</v>
      </c>
      <c r="D158" s="57"/>
      <c r="E158" s="57"/>
      <c r="F158" s="58"/>
      <c r="G158" s="57"/>
      <c r="H158" s="57"/>
      <c r="I158" s="57"/>
      <c r="J158" s="38"/>
    </row>
    <row r="159" spans="1:10" ht="25.5" x14ac:dyDescent="0.2">
      <c r="A159" s="55" t="s">
        <v>103</v>
      </c>
      <c r="B159" s="40">
        <v>4990.13</v>
      </c>
      <c r="C159" s="40">
        <v>1500</v>
      </c>
      <c r="D159" s="42"/>
      <c r="E159" s="42"/>
      <c r="F159" s="44"/>
      <c r="G159" s="42"/>
      <c r="H159" s="42"/>
      <c r="I159" s="42"/>
      <c r="J159" s="38"/>
    </row>
    <row r="160" spans="1:10" ht="25.5" x14ac:dyDescent="0.2">
      <c r="A160" s="48" t="s">
        <v>35</v>
      </c>
      <c r="B160" s="40">
        <v>4990.13</v>
      </c>
      <c r="C160" s="40">
        <v>1500</v>
      </c>
      <c r="D160" s="42"/>
      <c r="E160" s="42"/>
      <c r="F160" s="44"/>
      <c r="G160" s="42"/>
      <c r="H160" s="42"/>
      <c r="I160" s="42"/>
      <c r="J160" s="38"/>
    </row>
    <row r="161" spans="1:10" ht="25.5" x14ac:dyDescent="0.2">
      <c r="A161" s="48" t="s">
        <v>34</v>
      </c>
      <c r="B161" s="40">
        <v>4990.13</v>
      </c>
      <c r="C161" s="40">
        <v>1500</v>
      </c>
      <c r="D161" s="42"/>
      <c r="E161" s="42"/>
      <c r="F161" s="44"/>
      <c r="G161" s="42"/>
      <c r="H161" s="42"/>
      <c r="I161" s="42"/>
      <c r="J161" s="38"/>
    </row>
    <row r="162" spans="1:10" ht="12.75" x14ac:dyDescent="0.2">
      <c r="A162" s="56" t="s">
        <v>33</v>
      </c>
      <c r="B162" s="46">
        <v>4990.13</v>
      </c>
      <c r="C162" s="46">
        <v>1500</v>
      </c>
      <c r="D162" s="43"/>
      <c r="E162" s="43"/>
      <c r="F162" s="44"/>
      <c r="G162" s="43"/>
      <c r="H162" s="43"/>
      <c r="I162" s="43"/>
      <c r="J162" s="38"/>
    </row>
    <row r="163" spans="1:10" ht="12.75" x14ac:dyDescent="0.2">
      <c r="A163" s="38"/>
      <c r="B163" s="38"/>
      <c r="C163" s="38"/>
      <c r="D163" s="38"/>
      <c r="E163" s="38"/>
      <c r="F163" s="38"/>
      <c r="G163" s="38"/>
      <c r="H163" s="38"/>
      <c r="I163" s="38"/>
      <c r="J163" s="38"/>
    </row>
    <row r="164" spans="1:10" ht="12.75" x14ac:dyDescent="0.2">
      <c r="A164" s="38"/>
      <c r="B164" s="38"/>
      <c r="C164" s="38"/>
      <c r="D164" s="38"/>
      <c r="E164" s="38"/>
      <c r="F164" s="38"/>
      <c r="G164" s="38"/>
      <c r="H164" s="38"/>
      <c r="I164" s="38"/>
      <c r="J164" s="38"/>
    </row>
    <row r="165" spans="1:10" ht="12.75" x14ac:dyDescent="0.2">
      <c r="A165" s="38"/>
      <c r="B165" s="38"/>
      <c r="C165" s="38"/>
      <c r="D165" s="38"/>
      <c r="E165" s="38"/>
      <c r="F165" s="38"/>
      <c r="G165" s="38"/>
      <c r="H165" s="38"/>
      <c r="I165" s="38"/>
      <c r="J165" s="38"/>
    </row>
    <row r="166" spans="1:10" ht="12.75" x14ac:dyDescent="0.2">
      <c r="A166" s="38"/>
      <c r="B166" s="38"/>
      <c r="C166" s="38"/>
      <c r="D166" s="38"/>
      <c r="E166" s="38"/>
      <c r="F166" s="38"/>
      <c r="G166" s="38"/>
      <c r="H166" s="38"/>
      <c r="I166" s="38"/>
      <c r="J166" s="38"/>
    </row>
    <row r="167" spans="1:10" ht="12.75" x14ac:dyDescent="0.2">
      <c r="A167" s="38"/>
      <c r="B167" s="38"/>
      <c r="C167" s="38"/>
      <c r="D167" s="38"/>
      <c r="E167" s="38"/>
      <c r="F167" s="38"/>
      <c r="G167" s="38"/>
      <c r="H167" s="38"/>
      <c r="I167" s="38"/>
      <c r="J167" s="38"/>
    </row>
    <row r="168" spans="1:10" ht="12.75" x14ac:dyDescent="0.2">
      <c r="A168" s="38"/>
      <c r="B168" s="38"/>
      <c r="C168" s="38"/>
      <c r="D168" s="38"/>
      <c r="E168" s="38"/>
      <c r="F168" s="38"/>
      <c r="G168" s="38"/>
      <c r="H168" s="38"/>
      <c r="I168" s="38"/>
      <c r="J168" s="38"/>
    </row>
    <row r="169" spans="1:10" ht="12.75" x14ac:dyDescent="0.2">
      <c r="A169" s="38"/>
      <c r="B169" s="38"/>
      <c r="C169" s="38"/>
      <c r="D169" s="38"/>
      <c r="E169" s="38"/>
      <c r="F169" s="38"/>
      <c r="G169" s="38"/>
      <c r="H169" s="38"/>
      <c r="I169" s="38"/>
      <c r="J169" s="38"/>
    </row>
    <row r="170" spans="1:10" ht="12.75" x14ac:dyDescent="0.2">
      <c r="A170" s="38"/>
      <c r="B170" s="38"/>
      <c r="C170" s="38"/>
      <c r="D170" s="38"/>
      <c r="E170" s="38"/>
      <c r="F170" s="38"/>
      <c r="G170" s="38"/>
      <c r="H170" s="38"/>
      <c r="I170" s="38"/>
      <c r="J170" s="38"/>
    </row>
    <row r="171" spans="1:10" ht="12.75" x14ac:dyDescent="0.2">
      <c r="A171" s="38"/>
      <c r="B171" s="38"/>
      <c r="C171" s="38"/>
      <c r="D171" s="38"/>
      <c r="E171" s="38"/>
      <c r="F171" s="38"/>
      <c r="G171" s="38"/>
      <c r="H171" s="38"/>
      <c r="I171" s="38"/>
      <c r="J171" s="38"/>
    </row>
    <row r="172" spans="1:10" ht="12.75" x14ac:dyDescent="0.2">
      <c r="A172" s="38"/>
      <c r="B172" s="38"/>
      <c r="C172" s="38"/>
      <c r="D172" s="38"/>
      <c r="E172" s="38"/>
      <c r="F172" s="38"/>
      <c r="G172" s="38"/>
      <c r="H172" s="38"/>
      <c r="I172" s="38"/>
      <c r="J172" s="38"/>
    </row>
    <row r="173" spans="1:10" ht="12.75" x14ac:dyDescent="0.2">
      <c r="A173" s="38"/>
      <c r="B173" s="38"/>
      <c r="C173" s="38"/>
      <c r="D173" s="38"/>
      <c r="E173" s="38"/>
      <c r="F173" s="38"/>
      <c r="G173" s="38"/>
      <c r="H173" s="38"/>
      <c r="I173" s="38"/>
      <c r="J173" s="38"/>
    </row>
    <row r="174" spans="1:10" ht="12.75" x14ac:dyDescent="0.2">
      <c r="A174" s="38"/>
      <c r="B174" s="38"/>
      <c r="C174" s="38"/>
      <c r="D174" s="38"/>
      <c r="E174" s="38"/>
      <c r="F174" s="38"/>
      <c r="G174" s="38"/>
      <c r="H174" s="38"/>
      <c r="I174" s="38"/>
      <c r="J174" s="38"/>
    </row>
    <row r="175" spans="1:10" ht="12.75" x14ac:dyDescent="0.2">
      <c r="A175" s="38"/>
      <c r="B175" s="38"/>
      <c r="C175" s="38"/>
      <c r="D175" s="38"/>
      <c r="E175" s="38"/>
      <c r="F175" s="38"/>
      <c r="G175" s="38"/>
      <c r="H175" s="38"/>
      <c r="I175" s="38"/>
      <c r="J175" s="38"/>
    </row>
    <row r="176" spans="1:10" ht="12.75" x14ac:dyDescent="0.2">
      <c r="A176" s="38"/>
      <c r="B176" s="38"/>
      <c r="C176" s="38"/>
      <c r="D176" s="38"/>
      <c r="E176" s="38"/>
      <c r="F176" s="38"/>
      <c r="G176" s="38"/>
      <c r="H176" s="38"/>
      <c r="I176" s="38"/>
      <c r="J176" s="38"/>
    </row>
    <row r="177" spans="1:10" ht="12.75" x14ac:dyDescent="0.2">
      <c r="A177" s="38"/>
      <c r="B177" s="38"/>
      <c r="C177" s="38"/>
      <c r="D177" s="38"/>
      <c r="E177" s="38"/>
      <c r="F177" s="38"/>
      <c r="G177" s="38"/>
      <c r="H177" s="38"/>
      <c r="I177" s="38"/>
      <c r="J177" s="38"/>
    </row>
    <row r="178" spans="1:10" ht="12.75" x14ac:dyDescent="0.2">
      <c r="A178" s="38"/>
      <c r="B178" s="38"/>
      <c r="C178" s="38"/>
      <c r="D178" s="38"/>
      <c r="E178" s="38"/>
      <c r="F178" s="38"/>
      <c r="G178" s="38"/>
      <c r="H178" s="38"/>
      <c r="I178" s="38"/>
      <c r="J178" s="38"/>
    </row>
    <row r="179" spans="1:10" ht="12.75" x14ac:dyDescent="0.2">
      <c r="A179" s="38"/>
      <c r="B179" s="38"/>
      <c r="C179" s="38"/>
      <c r="D179" s="38"/>
      <c r="E179" s="38"/>
      <c r="F179" s="38"/>
      <c r="G179" s="38"/>
      <c r="H179" s="38"/>
      <c r="I179" s="38"/>
      <c r="J179" s="38"/>
    </row>
    <row r="180" spans="1:10" ht="12.75" x14ac:dyDescent="0.2">
      <c r="A180" s="38"/>
      <c r="B180" s="38"/>
      <c r="C180" s="38"/>
      <c r="D180" s="38"/>
      <c r="E180" s="38"/>
      <c r="F180" s="38"/>
      <c r="G180" s="38"/>
      <c r="H180" s="38"/>
      <c r="I180" s="38"/>
      <c r="J180" s="38"/>
    </row>
    <row r="181" spans="1:10" ht="12.75" x14ac:dyDescent="0.2">
      <c r="A181" s="38"/>
      <c r="B181" s="38"/>
      <c r="C181" s="38"/>
      <c r="D181" s="38"/>
      <c r="E181" s="38"/>
      <c r="F181" s="38"/>
      <c r="G181" s="38"/>
      <c r="H181" s="38"/>
      <c r="I181" s="38"/>
      <c r="J181" s="38"/>
    </row>
    <row r="182" spans="1:10" ht="12.75" x14ac:dyDescent="0.2">
      <c r="A182" s="38"/>
      <c r="B182" s="38"/>
      <c r="C182" s="38"/>
      <c r="D182" s="38"/>
      <c r="E182" s="38"/>
      <c r="F182" s="38"/>
      <c r="G182" s="38"/>
      <c r="H182" s="38"/>
      <c r="I182" s="38"/>
      <c r="J182" s="38"/>
    </row>
    <row r="183" spans="1:10" ht="12.75" x14ac:dyDescent="0.2">
      <c r="A183" s="38"/>
      <c r="B183" s="38"/>
      <c r="C183" s="38"/>
      <c r="D183" s="38"/>
      <c r="E183" s="38"/>
      <c r="F183" s="38"/>
      <c r="G183" s="38"/>
      <c r="H183" s="38"/>
      <c r="I183" s="38"/>
      <c r="J183" s="38"/>
    </row>
    <row r="184" spans="1:10" ht="12.75" x14ac:dyDescent="0.2">
      <c r="A184" s="38"/>
      <c r="B184" s="38"/>
      <c r="C184" s="38"/>
      <c r="D184" s="38"/>
      <c r="E184" s="38"/>
      <c r="F184" s="38"/>
      <c r="G184" s="38"/>
      <c r="H184" s="38"/>
      <c r="I184" s="38"/>
      <c r="J184" s="38"/>
    </row>
    <row r="185" spans="1:10" ht="12.75" x14ac:dyDescent="0.2">
      <c r="A185" s="38"/>
      <c r="B185" s="38"/>
      <c r="C185" s="38"/>
      <c r="D185" s="38"/>
      <c r="E185" s="38"/>
      <c r="F185" s="38"/>
      <c r="G185" s="38"/>
      <c r="H185" s="38"/>
      <c r="I185" s="38"/>
      <c r="J185" s="38"/>
    </row>
    <row r="186" spans="1:10" ht="12.75" x14ac:dyDescent="0.2">
      <c r="A186" s="38"/>
      <c r="B186" s="38"/>
      <c r="C186" s="38"/>
      <c r="D186" s="38"/>
      <c r="E186" s="38"/>
      <c r="F186" s="38"/>
      <c r="G186" s="38"/>
      <c r="H186" s="38"/>
      <c r="I186" s="38"/>
      <c r="J186" s="38"/>
    </row>
  </sheetData>
  <pageMargins left="0.75" right="0.75" top="1" bottom="1" header="0.5" footer="0.5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 Sažetak</vt:lpstr>
      <vt:lpstr>Prihodi i rashodi prema ekonoms</vt:lpstr>
      <vt:lpstr>Prihodi i rashodi prema izvorim</vt:lpstr>
      <vt:lpstr>Rashodi prema funkcijskoj klasi</vt:lpstr>
      <vt:lpstr>Posebni dio</vt:lpstr>
      <vt:lpstr>' Sažetak'!Podrucje_ispisa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2025-10-31T06:36:01Z</dcterms:modified>
</cp:coreProperties>
</file>