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ŽTŠ Računovodstvo\Downloads\"/>
    </mc:Choice>
  </mc:AlternateContent>
  <xr:revisionPtr revIDLastSave="0" documentId="13_ncr:1_{4C02A992-73D9-4A3E-95DB-3C0D1EB035C8}" xr6:coauthVersionLast="37" xr6:coauthVersionMax="37" xr10:uidLastSave="{00000000-0000-0000-0000-000000000000}"/>
  <bookViews>
    <workbookView xWindow="0" yWindow="0" windowWidth="28800" windowHeight="1222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  <sheet name="List1" sheetId="83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E44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D44" i="81" s="1"/>
  <c r="E46" i="81"/>
  <c r="E45" i="81" s="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E188" i="80" s="1"/>
  <c r="D193" i="80"/>
  <c r="E189" i="80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D44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 s="1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D187" i="74" s="1"/>
  <c r="E193" i="74"/>
  <c r="E188" i="74" s="1"/>
  <c r="E187" i="74" s="1"/>
  <c r="D193" i="74"/>
  <c r="E189" i="74"/>
  <c r="D189" i="74"/>
  <c r="D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6" i="74"/>
  <c r="E52" i="74"/>
  <c r="D52" i="74"/>
  <c r="E46" i="74"/>
  <c r="D46" i="74"/>
  <c r="D45" i="74" s="1"/>
  <c r="D44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D188" i="73" s="1"/>
  <c r="D187" i="73" s="1"/>
  <c r="E189" i="73"/>
  <c r="E188" i="73" s="1"/>
  <c r="E187" i="73" s="1"/>
  <c r="D189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E165" i="72" s="1"/>
  <c r="D175" i="72"/>
  <c r="E170" i="72"/>
  <c r="D170" i="72"/>
  <c r="E166" i="72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E19" i="71" s="1"/>
  <c r="D25" i="71"/>
  <c r="E20" i="7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E44" i="70" s="1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D44" i="70" s="1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D6" i="70" s="1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D187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E56" i="51" s="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E6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G410" i="68" s="1"/>
  <c r="F411" i="68"/>
  <c r="E411" i="68"/>
  <c r="E410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G406" i="68"/>
  <c r="F406" i="68"/>
  <c r="F405" i="68" s="1"/>
  <c r="E406" i="68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H378" i="68"/>
  <c r="J378" i="68" s="1"/>
  <c r="G378" i="68"/>
  <c r="I378" i="68" s="1"/>
  <c r="F378" i="68"/>
  <c r="E378" i="68"/>
  <c r="D378" i="68"/>
  <c r="I377" i="68"/>
  <c r="G377" i="68"/>
  <c r="F377" i="68"/>
  <c r="F374" i="68" s="1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3" i="68"/>
  <c r="G372" i="68" s="1"/>
  <c r="F373" i="68"/>
  <c r="F372" i="68" s="1"/>
  <c r="F371" i="68" s="1"/>
  <c r="E373" i="68"/>
  <c r="I373" i="68" s="1"/>
  <c r="I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G368" i="68"/>
  <c r="F368" i="68"/>
  <c r="F367" i="68" s="1"/>
  <c r="E368" i="68"/>
  <c r="E367" i="68" s="1"/>
  <c r="D368" i="68"/>
  <c r="H368" i="68" s="1"/>
  <c r="G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G355" i="68"/>
  <c r="F355" i="68"/>
  <c r="E355" i="68"/>
  <c r="D355" i="68"/>
  <c r="H355" i="68" s="1"/>
  <c r="J355" i="68" s="1"/>
  <c r="H354" i="68"/>
  <c r="J354" i="68" s="1"/>
  <c r="G354" i="68"/>
  <c r="F354" i="68"/>
  <c r="E354" i="68"/>
  <c r="D354" i="68"/>
  <c r="G353" i="68"/>
  <c r="F353" i="68"/>
  <c r="E353" i="68"/>
  <c r="I353" i="68" s="1"/>
  <c r="D353" i="68"/>
  <c r="H353" i="68" s="1"/>
  <c r="J353" i="68" s="1"/>
  <c r="G352" i="68"/>
  <c r="G351" i="68"/>
  <c r="G347" i="68" s="1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D347" i="68" s="1"/>
  <c r="F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D339" i="68"/>
  <c r="H337" i="68"/>
  <c r="J337" i="68" s="1"/>
  <c r="G337" i="68"/>
  <c r="F337" i="68"/>
  <c r="E337" i="68"/>
  <c r="I337" i="68" s="1"/>
  <c r="D337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G321" i="68"/>
  <c r="F321" i="68"/>
  <c r="F320" i="68" s="1"/>
  <c r="E321" i="68"/>
  <c r="E320" i="68" s="1"/>
  <c r="D321" i="68"/>
  <c r="H321" i="68" s="1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E311" i="68" s="1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H308" i="68" s="1"/>
  <c r="J308" i="68" s="1"/>
  <c r="E308" i="68"/>
  <c r="I308" i="68" s="1"/>
  <c r="D308" i="68"/>
  <c r="I307" i="68"/>
  <c r="G307" i="68"/>
  <c r="F307" i="68"/>
  <c r="H307" i="68" s="1"/>
  <c r="E307" i="68"/>
  <c r="D307" i="68"/>
  <c r="G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G300" i="68"/>
  <c r="F300" i="68"/>
  <c r="E300" i="68"/>
  <c r="D300" i="68"/>
  <c r="H300" i="68" s="1"/>
  <c r="J300" i="68" s="1"/>
  <c r="G298" i="68"/>
  <c r="F298" i="68"/>
  <c r="E298" i="68"/>
  <c r="I298" i="68" s="1"/>
  <c r="I297" i="68" s="1"/>
  <c r="D298" i="68"/>
  <c r="D297" i="68" s="1"/>
  <c r="G297" i="68"/>
  <c r="F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G293" i="68" s="1"/>
  <c r="F294" i="68"/>
  <c r="E294" i="68"/>
  <c r="D294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E288" i="68" s="1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I285" i="68" s="1"/>
  <c r="D285" i="68"/>
  <c r="D284" i="68" s="1"/>
  <c r="F284" i="68"/>
  <c r="I283" i="68"/>
  <c r="G283" i="68"/>
  <c r="F283" i="68"/>
  <c r="E283" i="68"/>
  <c r="D283" i="68"/>
  <c r="G282" i="68"/>
  <c r="G281" i="68" s="1"/>
  <c r="F282" i="68"/>
  <c r="E282" i="68"/>
  <c r="E281" i="68" s="1"/>
  <c r="D282" i="68"/>
  <c r="D281" i="68" s="1"/>
  <c r="G280" i="68"/>
  <c r="G279" i="68" s="1"/>
  <c r="F280" i="68"/>
  <c r="F279" i="68" s="1"/>
  <c r="E280" i="68"/>
  <c r="I280" i="68" s="1"/>
  <c r="I279" i="68" s="1"/>
  <c r="D280" i="68"/>
  <c r="H280" i="68" s="1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G276" i="68"/>
  <c r="I276" i="68" s="1"/>
  <c r="F276" i="68"/>
  <c r="F275" i="68" s="1"/>
  <c r="E276" i="68"/>
  <c r="D276" i="68"/>
  <c r="H276" i="68" s="1"/>
  <c r="J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I268" i="68"/>
  <c r="G268" i="68"/>
  <c r="G266" i="68" s="1"/>
  <c r="F268" i="68"/>
  <c r="F266" i="68" s="1"/>
  <c r="E268" i="68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H263" i="68"/>
  <c r="J263" i="68" s="1"/>
  <c r="G263" i="68"/>
  <c r="F263" i="68"/>
  <c r="F261" i="68" s="1"/>
  <c r="E263" i="68"/>
  <c r="D263" i="68"/>
  <c r="I262" i="68"/>
  <c r="G262" i="68"/>
  <c r="F262" i="68"/>
  <c r="E262" i="68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F250" i="68"/>
  <c r="E250" i="68"/>
  <c r="I250" i="68" s="1"/>
  <c r="D250" i="68"/>
  <c r="G249" i="68"/>
  <c r="F249" i="68"/>
  <c r="G248" i="68"/>
  <c r="F248" i="68"/>
  <c r="E248" i="68"/>
  <c r="I248" i="68" s="1"/>
  <c r="D248" i="68"/>
  <c r="H248" i="68" s="1"/>
  <c r="J248" i="68" s="1"/>
  <c r="I247" i="68"/>
  <c r="G247" i="68"/>
  <c r="F247" i="68"/>
  <c r="E247" i="68"/>
  <c r="D247" i="68"/>
  <c r="G246" i="68"/>
  <c r="D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G239" i="68" s="1"/>
  <c r="F240" i="68"/>
  <c r="E240" i="68"/>
  <c r="I240" i="68" s="1"/>
  <c r="D240" i="68"/>
  <c r="H240" i="68" s="1"/>
  <c r="G238" i="68"/>
  <c r="F238" i="68"/>
  <c r="E238" i="68"/>
  <c r="E237" i="68" s="1"/>
  <c r="D238" i="68"/>
  <c r="D237" i="68" s="1"/>
  <c r="G237" i="68"/>
  <c r="F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G233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G228" i="68" s="1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D221" i="68"/>
  <c r="D220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I217" i="68" s="1"/>
  <c r="D217" i="68"/>
  <c r="G216" i="68"/>
  <c r="G215" i="68" s="1"/>
  <c r="F216" i="68"/>
  <c r="F215" i="68" s="1"/>
  <c r="E216" i="68"/>
  <c r="I216" i="68" s="1"/>
  <c r="D216" i="68"/>
  <c r="H216" i="68" s="1"/>
  <c r="E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G208" i="68"/>
  <c r="F208" i="68"/>
  <c r="H208" i="68" s="1"/>
  <c r="J208" i="68" s="1"/>
  <c r="E208" i="68"/>
  <c r="I208" i="68" s="1"/>
  <c r="D208" i="68"/>
  <c r="G207" i="68"/>
  <c r="F207" i="68"/>
  <c r="F206" i="68" s="1"/>
  <c r="E207" i="68"/>
  <c r="D207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D201" i="68" s="1"/>
  <c r="G201" i="68"/>
  <c r="I199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H194" i="68"/>
  <c r="J194" i="68" s="1"/>
  <c r="G194" i="68"/>
  <c r="F194" i="68"/>
  <c r="E194" i="68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D189" i="68" s="1"/>
  <c r="G189" i="68"/>
  <c r="F189" i="68"/>
  <c r="G188" i="68"/>
  <c r="F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H183" i="68" s="1"/>
  <c r="G182" i="68"/>
  <c r="F182" i="68"/>
  <c r="E182" i="68"/>
  <c r="E181" i="68" s="1"/>
  <c r="D182" i="68"/>
  <c r="H182" i="68" s="1"/>
  <c r="J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I177" i="68" s="1"/>
  <c r="F177" i="68"/>
  <c r="E177" i="68"/>
  <c r="D177" i="68"/>
  <c r="D175" i="68" s="1"/>
  <c r="G176" i="68"/>
  <c r="G175" i="68" s="1"/>
  <c r="F176" i="68"/>
  <c r="F175" i="68" s="1"/>
  <c r="E176" i="68"/>
  <c r="E175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D170" i="68" s="1"/>
  <c r="G170" i="68"/>
  <c r="G169" i="68"/>
  <c r="I169" i="68" s="1"/>
  <c r="F169" i="68"/>
  <c r="E169" i="68"/>
  <c r="D169" i="68"/>
  <c r="H169" i="68" s="1"/>
  <c r="J169" i="68" s="1"/>
  <c r="I168" i="68"/>
  <c r="G168" i="68"/>
  <c r="G166" i="68" s="1"/>
  <c r="G165" i="68" s="1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H167" i="68" s="1"/>
  <c r="G164" i="68"/>
  <c r="F164" i="68"/>
  <c r="F161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E161" i="68" s="1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I158" i="68" s="1"/>
  <c r="F158" i="68"/>
  <c r="E158" i="68"/>
  <c r="D158" i="68"/>
  <c r="H158" i="68" s="1"/>
  <c r="J158" i="68" s="1"/>
  <c r="G157" i="68"/>
  <c r="I157" i="68" s="1"/>
  <c r="F157" i="68"/>
  <c r="E157" i="68"/>
  <c r="D157" i="68"/>
  <c r="D155" i="68" s="1"/>
  <c r="G156" i="68"/>
  <c r="F156" i="68"/>
  <c r="E156" i="68"/>
  <c r="I156" i="68" s="1"/>
  <c r="D156" i="68"/>
  <c r="H156" i="68" s="1"/>
  <c r="J156" i="68" s="1"/>
  <c r="F155" i="68"/>
  <c r="F154" i="68" s="1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I148" i="68"/>
  <c r="G148" i="68"/>
  <c r="F148" i="68"/>
  <c r="F146" i="68" s="1"/>
  <c r="E148" i="68"/>
  <c r="D148" i="68"/>
  <c r="G147" i="68"/>
  <c r="F147" i="68"/>
  <c r="E147" i="68"/>
  <c r="I147" i="68" s="1"/>
  <c r="I146" i="68" s="1"/>
  <c r="D147" i="68"/>
  <c r="G146" i="68"/>
  <c r="G145" i="68"/>
  <c r="F145" i="68"/>
  <c r="H145" i="68" s="1"/>
  <c r="J145" i="68" s="1"/>
  <c r="E145" i="68"/>
  <c r="I145" i="68" s="1"/>
  <c r="D145" i="68"/>
  <c r="H144" i="68"/>
  <c r="J144" i="68" s="1"/>
  <c r="G144" i="68"/>
  <c r="F144" i="68"/>
  <c r="F142" i="68" s="1"/>
  <c r="E144" i="68"/>
  <c r="I144" i="68" s="1"/>
  <c r="D144" i="68"/>
  <c r="G143" i="68"/>
  <c r="G142" i="68" s="1"/>
  <c r="F143" i="68"/>
  <c r="E143" i="68"/>
  <c r="D143" i="68"/>
  <c r="H143" i="68" s="1"/>
  <c r="G141" i="68"/>
  <c r="G138" i="68" s="1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E138" i="68" s="1"/>
  <c r="D139" i="68"/>
  <c r="H139" i="68" s="1"/>
  <c r="D138" i="68"/>
  <c r="H137" i="68"/>
  <c r="J137" i="68" s="1"/>
  <c r="G137" i="68"/>
  <c r="F137" i="68"/>
  <c r="E137" i="68"/>
  <c r="I137" i="68" s="1"/>
  <c r="D137" i="68"/>
  <c r="I136" i="68"/>
  <c r="G136" i="68"/>
  <c r="F136" i="68"/>
  <c r="F134" i="68" s="1"/>
  <c r="E136" i="68"/>
  <c r="D136" i="68"/>
  <c r="G135" i="68"/>
  <c r="F135" i="68"/>
  <c r="E135" i="68"/>
  <c r="I135" i="68" s="1"/>
  <c r="D135" i="68"/>
  <c r="D134" i="68" s="1"/>
  <c r="G134" i="68"/>
  <c r="G133" i="68"/>
  <c r="F133" i="68"/>
  <c r="F129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H130" i="68" s="1"/>
  <c r="G129" i="68"/>
  <c r="D129" i="68"/>
  <c r="G128" i="68"/>
  <c r="F128" i="68"/>
  <c r="E128" i="68"/>
  <c r="I128" i="68" s="1"/>
  <c r="D128" i="68"/>
  <c r="H128" i="68" s="1"/>
  <c r="J128" i="68" s="1"/>
  <c r="I127" i="68"/>
  <c r="I126" i="68" s="1"/>
  <c r="G127" i="68"/>
  <c r="F127" i="68"/>
  <c r="F126" i="68" s="1"/>
  <c r="E127" i="68"/>
  <c r="E126" i="68" s="1"/>
  <c r="D127" i="68"/>
  <c r="H127" i="68" s="1"/>
  <c r="G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D124" i="68"/>
  <c r="D123" i="68" s="1"/>
  <c r="G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I118" i="68"/>
  <c r="G118" i="68"/>
  <c r="F118" i="68"/>
  <c r="E118" i="68"/>
  <c r="D118" i="68"/>
  <c r="D117" i="68" s="1"/>
  <c r="G117" i="68"/>
  <c r="F117" i="68"/>
  <c r="G116" i="68"/>
  <c r="F116" i="68"/>
  <c r="E116" i="68"/>
  <c r="I116" i="68" s="1"/>
  <c r="D116" i="68"/>
  <c r="H116" i="68" s="1"/>
  <c r="J116" i="68" s="1"/>
  <c r="I115" i="68"/>
  <c r="I114" i="68" s="1"/>
  <c r="G115" i="68"/>
  <c r="F115" i="68"/>
  <c r="F114" i="68" s="1"/>
  <c r="F113" i="68" s="1"/>
  <c r="E115" i="68"/>
  <c r="E114" i="68" s="1"/>
  <c r="D115" i="68"/>
  <c r="H115" i="68" s="1"/>
  <c r="G114" i="68"/>
  <c r="G113" i="68" s="1"/>
  <c r="I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E108" i="68" s="1"/>
  <c r="D109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I105" i="68" s="1"/>
  <c r="F105" i="68"/>
  <c r="E105" i="68"/>
  <c r="D105" i="68"/>
  <c r="H105" i="68" s="1"/>
  <c r="J105" i="68" s="1"/>
  <c r="G104" i="68"/>
  <c r="F104" i="68"/>
  <c r="E104" i="68"/>
  <c r="E100" i="68" s="1"/>
  <c r="D104" i="68"/>
  <c r="H104" i="68" s="1"/>
  <c r="J104" i="68" s="1"/>
  <c r="I103" i="68"/>
  <c r="G103" i="68"/>
  <c r="F103" i="68"/>
  <c r="E103" i="68"/>
  <c r="D103" i="68"/>
  <c r="G102" i="68"/>
  <c r="I102" i="68" s="1"/>
  <c r="F102" i="68"/>
  <c r="E102" i="68"/>
  <c r="D102" i="68"/>
  <c r="H101" i="68"/>
  <c r="J101" i="68" s="1"/>
  <c r="G101" i="68"/>
  <c r="G100" i="68" s="1"/>
  <c r="F101" i="68"/>
  <c r="E101" i="68"/>
  <c r="I101" i="68" s="1"/>
  <c r="D101" i="68"/>
  <c r="F100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G95" i="68" s="1"/>
  <c r="G94" i="68" s="1"/>
  <c r="F96" i="68"/>
  <c r="F95" i="68" s="1"/>
  <c r="F94" i="68" s="1"/>
  <c r="E96" i="68"/>
  <c r="I96" i="68" s="1"/>
  <c r="D96" i="68"/>
  <c r="H96" i="68" s="1"/>
  <c r="J96" i="68" s="1"/>
  <c r="E95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F86" i="68" s="1"/>
  <c r="E88" i="68"/>
  <c r="D88" i="68"/>
  <c r="G87" i="68"/>
  <c r="F87" i="68"/>
  <c r="E87" i="68"/>
  <c r="I87" i="68" s="1"/>
  <c r="D87" i="68"/>
  <c r="G85" i="68"/>
  <c r="F85" i="68"/>
  <c r="F81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F70" i="68" s="1"/>
  <c r="E73" i="68"/>
  <c r="I73" i="68" s="1"/>
  <c r="D73" i="68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G69" i="68"/>
  <c r="I69" i="68" s="1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I64" i="68"/>
  <c r="G64" i="68"/>
  <c r="F64" i="68"/>
  <c r="F62" i="68" s="1"/>
  <c r="E64" i="68"/>
  <c r="D64" i="68"/>
  <c r="G63" i="68"/>
  <c r="F63" i="68"/>
  <c r="E63" i="68"/>
  <c r="E62" i="68" s="1"/>
  <c r="D63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I58" i="68"/>
  <c r="G58" i="68"/>
  <c r="F58" i="68"/>
  <c r="E58" i="68"/>
  <c r="D58" i="68"/>
  <c r="D57" i="68" s="1"/>
  <c r="G57" i="68"/>
  <c r="G56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I53" i="68"/>
  <c r="H53" i="68"/>
  <c r="J53" i="68" s="1"/>
  <c r="G53" i="68"/>
  <c r="G52" i="68" s="1"/>
  <c r="F53" i="68"/>
  <c r="E53" i="68"/>
  <c r="D53" i="68"/>
  <c r="F52" i="68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F46" i="68" s="1"/>
  <c r="F45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H47" i="68" s="1"/>
  <c r="D46" i="68"/>
  <c r="G42" i="68"/>
  <c r="F42" i="68"/>
  <c r="E42" i="68"/>
  <c r="E40" i="68" s="1"/>
  <c r="E39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D35" i="68" s="1"/>
  <c r="G36" i="68"/>
  <c r="F36" i="68"/>
  <c r="F35" i="68" s="1"/>
  <c r="E36" i="68"/>
  <c r="D36" i="68"/>
  <c r="G35" i="68"/>
  <c r="H34" i="68"/>
  <c r="J34" i="68" s="1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G30" i="68" s="1"/>
  <c r="F32" i="68"/>
  <c r="E32" i="68"/>
  <c r="D32" i="68"/>
  <c r="H32" i="68" s="1"/>
  <c r="J32" i="68" s="1"/>
  <c r="G31" i="68"/>
  <c r="F31" i="68"/>
  <c r="E31" i="68"/>
  <c r="D31" i="68"/>
  <c r="D30" i="68" s="1"/>
  <c r="F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F19" i="68" s="1"/>
  <c r="E27" i="68"/>
  <c r="I27" i="68" s="1"/>
  <c r="D27" i="68"/>
  <c r="G26" i="68"/>
  <c r="F26" i="68"/>
  <c r="E26" i="68"/>
  <c r="I26" i="68" s="1"/>
  <c r="D26" i="68"/>
  <c r="D25" i="68" s="1"/>
  <c r="G25" i="68"/>
  <c r="G24" i="68"/>
  <c r="F24" i="68"/>
  <c r="E24" i="68"/>
  <c r="I24" i="68" s="1"/>
  <c r="D24" i="68"/>
  <c r="G23" i="68"/>
  <c r="F23" i="68"/>
  <c r="E23" i="68"/>
  <c r="D23" i="68"/>
  <c r="H23" i="68" s="1"/>
  <c r="G22" i="68"/>
  <c r="F22" i="68"/>
  <c r="E22" i="68"/>
  <c r="D22" i="68"/>
  <c r="H22" i="68" s="1"/>
  <c r="J22" i="68" s="1"/>
  <c r="I21" i="68"/>
  <c r="G21" i="68"/>
  <c r="F21" i="68"/>
  <c r="E21" i="68"/>
  <c r="D21" i="68"/>
  <c r="H21" i="68" s="1"/>
  <c r="G20" i="68"/>
  <c r="G19" i="68" s="1"/>
  <c r="F20" i="68"/>
  <c r="G18" i="68"/>
  <c r="F18" i="68"/>
  <c r="E18" i="68"/>
  <c r="I18" i="68" s="1"/>
  <c r="D18" i="68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D14" i="68" s="1"/>
  <c r="G14" i="68"/>
  <c r="G13" i="68"/>
  <c r="F13" i="68"/>
  <c r="F11" i="68" s="1"/>
  <c r="F7" i="68" s="1"/>
  <c r="E13" i="68"/>
  <c r="I13" i="68" s="1"/>
  <c r="D13" i="68"/>
  <c r="H13" i="68" s="1"/>
  <c r="G12" i="68"/>
  <c r="F12" i="68"/>
  <c r="E12" i="68"/>
  <c r="E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H9" i="68" s="1"/>
  <c r="G8" i="68"/>
  <c r="G7" i="68" s="1"/>
  <c r="G6" i="68" s="1"/>
  <c r="F8" i="68"/>
  <c r="J425" i="68" l="1"/>
  <c r="E371" i="51"/>
  <c r="E325" i="68"/>
  <c r="E70" i="68"/>
  <c r="E56" i="68" s="1"/>
  <c r="I54" i="68"/>
  <c r="I52" i="68" s="1"/>
  <c r="D56" i="51"/>
  <c r="D44" i="51" s="1"/>
  <c r="D20" i="68"/>
  <c r="D19" i="68" s="1"/>
  <c r="I357" i="68"/>
  <c r="E155" i="68"/>
  <c r="E154" i="68" s="1"/>
  <c r="H157" i="68"/>
  <c r="J157" i="68" s="1"/>
  <c r="E170" i="68"/>
  <c r="E201" i="68"/>
  <c r="E239" i="68"/>
  <c r="H24" i="68"/>
  <c r="J24" i="68" s="1"/>
  <c r="E30" i="68"/>
  <c r="D52" i="68"/>
  <c r="E86" i="68"/>
  <c r="D100" i="68"/>
  <c r="D142" i="68"/>
  <c r="H184" i="68"/>
  <c r="J184" i="68" s="1"/>
  <c r="D228" i="68"/>
  <c r="I235" i="68"/>
  <c r="E261" i="68"/>
  <c r="D293" i="68"/>
  <c r="H296" i="68"/>
  <c r="J296" i="68" s="1"/>
  <c r="I336" i="68"/>
  <c r="H12" i="68"/>
  <c r="J12" i="68" s="1"/>
  <c r="H18" i="68"/>
  <c r="J18" i="68" s="1"/>
  <c r="D86" i="68"/>
  <c r="D95" i="68"/>
  <c r="I124" i="68"/>
  <c r="I123" i="68" s="1"/>
  <c r="H155" i="68"/>
  <c r="J155" i="68" s="1"/>
  <c r="D161" i="68"/>
  <c r="E228" i="68"/>
  <c r="D239" i="68"/>
  <c r="D254" i="68"/>
  <c r="H282" i="68"/>
  <c r="I300" i="68"/>
  <c r="D299" i="68"/>
  <c r="I379" i="68"/>
  <c r="E25" i="68"/>
  <c r="H37" i="68"/>
  <c r="J37" i="68" s="1"/>
  <c r="E142" i="68"/>
  <c r="E254" i="68"/>
  <c r="D266" i="68"/>
  <c r="E297" i="68"/>
  <c r="H343" i="68"/>
  <c r="J343" i="68" s="1"/>
  <c r="I355" i="68"/>
  <c r="H361" i="68"/>
  <c r="J361" i="68" s="1"/>
  <c r="I366" i="68"/>
  <c r="I14" i="68"/>
  <c r="I42" i="68"/>
  <c r="E129" i="68"/>
  <c r="D149" i="68"/>
  <c r="I198" i="68"/>
  <c r="D206" i="68"/>
  <c r="D200" i="68" s="1"/>
  <c r="D225" i="68"/>
  <c r="H232" i="68"/>
  <c r="J232" i="68" s="1"/>
  <c r="E266" i="68"/>
  <c r="E279" i="68"/>
  <c r="D320" i="68"/>
  <c r="H333" i="68"/>
  <c r="J333" i="68" s="1"/>
  <c r="D415" i="68"/>
  <c r="I155" i="68"/>
  <c r="I306" i="68"/>
  <c r="E117" i="68"/>
  <c r="E113" i="68" s="1"/>
  <c r="H121" i="68"/>
  <c r="J121" i="68" s="1"/>
  <c r="E146" i="68"/>
  <c r="E149" i="68"/>
  <c r="H152" i="68"/>
  <c r="J152" i="68" s="1"/>
  <c r="I182" i="68"/>
  <c r="E189" i="68"/>
  <c r="E206" i="68"/>
  <c r="E225" i="68"/>
  <c r="H283" i="68"/>
  <c r="J283" i="68" s="1"/>
  <c r="H294" i="68"/>
  <c r="D306" i="68"/>
  <c r="I312" i="68"/>
  <c r="D311" i="68"/>
  <c r="H346" i="68"/>
  <c r="J346" i="68" s="1"/>
  <c r="D367" i="68"/>
  <c r="I25" i="68"/>
  <c r="E57" i="68"/>
  <c r="H61" i="68"/>
  <c r="J61" i="68" s="1"/>
  <c r="H76" i="68"/>
  <c r="J76" i="68" s="1"/>
  <c r="E134" i="68"/>
  <c r="E122" i="68" s="1"/>
  <c r="D166" i="68"/>
  <c r="H196" i="68"/>
  <c r="J196" i="68" s="1"/>
  <c r="E220" i="68"/>
  <c r="E200" i="68" s="1"/>
  <c r="D275" i="68"/>
  <c r="D274" i="68" s="1"/>
  <c r="H386" i="68"/>
  <c r="E415" i="68"/>
  <c r="I9" i="68"/>
  <c r="E46" i="68"/>
  <c r="E45" i="68" s="1"/>
  <c r="H97" i="68"/>
  <c r="H103" i="68"/>
  <c r="J103" i="68" s="1"/>
  <c r="H112" i="68"/>
  <c r="J112" i="68" s="1"/>
  <c r="D146" i="68"/>
  <c r="I162" i="68"/>
  <c r="E166" i="68"/>
  <c r="D193" i="68"/>
  <c r="H199" i="68"/>
  <c r="J199" i="68" s="1"/>
  <c r="D215" i="68"/>
  <c r="H223" i="68"/>
  <c r="J223" i="68" s="1"/>
  <c r="D234" i="68"/>
  <c r="D233" i="68" s="1"/>
  <c r="D249" i="68"/>
  <c r="D261" i="68"/>
  <c r="D288" i="68"/>
  <c r="H301" i="68"/>
  <c r="I391" i="68"/>
  <c r="E14" i="68"/>
  <c r="E35" i="68"/>
  <c r="D40" i="68"/>
  <c r="D39" i="68" s="1"/>
  <c r="H39" i="68" s="1"/>
  <c r="J39" i="68" s="1"/>
  <c r="D62" i="68"/>
  <c r="D108" i="68"/>
  <c r="D154" i="68"/>
  <c r="E193" i="68"/>
  <c r="I210" i="68"/>
  <c r="E284" i="68"/>
  <c r="E274" i="68" s="1"/>
  <c r="H295" i="68"/>
  <c r="J295" i="68" s="1"/>
  <c r="I301" i="68"/>
  <c r="E357" i="68"/>
  <c r="D385" i="68"/>
  <c r="H398" i="68"/>
  <c r="J398" i="68" s="1"/>
  <c r="I403" i="68"/>
  <c r="I284" i="68"/>
  <c r="D8" i="68"/>
  <c r="D7" i="68" s="1"/>
  <c r="D126" i="68"/>
  <c r="I134" i="68"/>
  <c r="E372" i="68"/>
  <c r="D410" i="68"/>
  <c r="I416" i="68"/>
  <c r="I29" i="68"/>
  <c r="D114" i="68"/>
  <c r="H247" i="68"/>
  <c r="H313" i="68"/>
  <c r="I354" i="68"/>
  <c r="I352" i="68" s="1"/>
  <c r="E20" i="68"/>
  <c r="E19" i="68" s="1"/>
  <c r="I23" i="68"/>
  <c r="J23" i="68" s="1"/>
  <c r="H126" i="68"/>
  <c r="J126" i="68" s="1"/>
  <c r="J127" i="68"/>
  <c r="J9" i="68"/>
  <c r="H8" i="68"/>
  <c r="I95" i="68"/>
  <c r="H114" i="68"/>
  <c r="J115" i="68"/>
  <c r="H138" i="68"/>
  <c r="J138" i="68" s="1"/>
  <c r="J139" i="68"/>
  <c r="E7" i="68"/>
  <c r="I39" i="68"/>
  <c r="F56" i="68"/>
  <c r="D94" i="68"/>
  <c r="I8" i="68"/>
  <c r="F6" i="68"/>
  <c r="D45" i="68"/>
  <c r="J47" i="68"/>
  <c r="H142" i="68"/>
  <c r="J142" i="68" s="1"/>
  <c r="J97" i="68"/>
  <c r="D122" i="68"/>
  <c r="J21" i="68"/>
  <c r="H20" i="68"/>
  <c r="D6" i="68"/>
  <c r="G44" i="68"/>
  <c r="E94" i="68"/>
  <c r="D113" i="68"/>
  <c r="G122" i="68"/>
  <c r="J130" i="68"/>
  <c r="H150" i="68"/>
  <c r="J195" i="68"/>
  <c r="H193" i="68"/>
  <c r="J193" i="68" s="1"/>
  <c r="I246" i="68"/>
  <c r="J321" i="68"/>
  <c r="J13" i="68"/>
  <c r="H15" i="68"/>
  <c r="H27" i="68"/>
  <c r="J27" i="68" s="1"/>
  <c r="I32" i="68"/>
  <c r="H52" i="68"/>
  <c r="J52" i="68" s="1"/>
  <c r="H64" i="68"/>
  <c r="J64" i="68" s="1"/>
  <c r="H88" i="68"/>
  <c r="J88" i="68" s="1"/>
  <c r="H124" i="68"/>
  <c r="H136" i="68"/>
  <c r="J136" i="68" s="1"/>
  <c r="I141" i="68"/>
  <c r="I138" i="68" s="1"/>
  <c r="I150" i="68"/>
  <c r="I149" i="68" s="1"/>
  <c r="I234" i="68"/>
  <c r="I233" i="68" s="1"/>
  <c r="J240" i="68"/>
  <c r="F200" i="68"/>
  <c r="F187" i="68" s="1"/>
  <c r="I239" i="68"/>
  <c r="I299" i="68"/>
  <c r="I22" i="68"/>
  <c r="H41" i="68"/>
  <c r="I47" i="68"/>
  <c r="I46" i="68" s="1"/>
  <c r="H54" i="68"/>
  <c r="J54" i="68" s="1"/>
  <c r="I59" i="68"/>
  <c r="I57" i="68" s="1"/>
  <c r="D70" i="68"/>
  <c r="I71" i="68"/>
  <c r="I70" i="68" s="1"/>
  <c r="I83" i="68"/>
  <c r="I81" i="68" s="1"/>
  <c r="H102" i="68"/>
  <c r="J102" i="68" s="1"/>
  <c r="I119" i="68"/>
  <c r="I117" i="68" s="1"/>
  <c r="I113" i="68" s="1"/>
  <c r="I131" i="68"/>
  <c r="I129" i="68" s="1"/>
  <c r="I143" i="68"/>
  <c r="I142" i="68" s="1"/>
  <c r="J162" i="68"/>
  <c r="H215" i="68"/>
  <c r="J215" i="68" s="1"/>
  <c r="J216" i="68"/>
  <c r="I275" i="68"/>
  <c r="H36" i="68"/>
  <c r="I41" i="68"/>
  <c r="I40" i="68" s="1"/>
  <c r="H49" i="68"/>
  <c r="J49" i="68" s="1"/>
  <c r="I66" i="68"/>
  <c r="J71" i="68"/>
  <c r="H73" i="68"/>
  <c r="J73" i="68" s="1"/>
  <c r="H85" i="68"/>
  <c r="J85" i="68" s="1"/>
  <c r="I90" i="68"/>
  <c r="I86" i="68" s="1"/>
  <c r="H109" i="68"/>
  <c r="H133" i="68"/>
  <c r="J133" i="68" s="1"/>
  <c r="J143" i="68"/>
  <c r="F149" i="68"/>
  <c r="F122" i="68" s="1"/>
  <c r="F44" i="68" s="1"/>
  <c r="D188" i="68"/>
  <c r="I215" i="68"/>
  <c r="I12" i="68"/>
  <c r="I11" i="68" s="1"/>
  <c r="H31" i="68"/>
  <c r="I36" i="68"/>
  <c r="I35" i="68" s="1"/>
  <c r="I109" i="68"/>
  <c r="I108" i="68" s="1"/>
  <c r="G155" i="68"/>
  <c r="G154" i="68" s="1"/>
  <c r="I181" i="68"/>
  <c r="E188" i="68"/>
  <c r="H279" i="68"/>
  <c r="J279" i="68" s="1"/>
  <c r="J280" i="68"/>
  <c r="H293" i="68"/>
  <c r="J293" i="68" s="1"/>
  <c r="I311" i="68"/>
  <c r="H26" i="68"/>
  <c r="I31" i="68"/>
  <c r="I30" i="68" s="1"/>
  <c r="H63" i="68"/>
  <c r="H87" i="68"/>
  <c r="H99" i="68"/>
  <c r="J99" i="68" s="1"/>
  <c r="I104" i="68"/>
  <c r="I100" i="68" s="1"/>
  <c r="H135" i="68"/>
  <c r="H147" i="68"/>
  <c r="D245" i="68"/>
  <c r="H58" i="68"/>
  <c r="I63" i="68"/>
  <c r="I62" i="68" s="1"/>
  <c r="H82" i="68"/>
  <c r="H118" i="68"/>
  <c r="I161" i="68"/>
  <c r="I154" i="68" s="1"/>
  <c r="E165" i="68"/>
  <c r="J183" i="68"/>
  <c r="H181" i="68"/>
  <c r="J181" i="68" s="1"/>
  <c r="G245" i="68"/>
  <c r="D287" i="68"/>
  <c r="J301" i="68"/>
  <c r="H166" i="68"/>
  <c r="J167" i="68"/>
  <c r="H148" i="68"/>
  <c r="J148" i="68" s="1"/>
  <c r="I166" i="68"/>
  <c r="H234" i="68"/>
  <c r="J235" i="68"/>
  <c r="H306" i="68"/>
  <c r="J306" i="68" s="1"/>
  <c r="J307" i="68"/>
  <c r="F165" i="68"/>
  <c r="G200" i="68"/>
  <c r="G187" i="68" s="1"/>
  <c r="I220" i="68"/>
  <c r="H246" i="68"/>
  <c r="J247" i="68"/>
  <c r="J313" i="68"/>
  <c r="E299" i="68"/>
  <c r="E395" i="68"/>
  <c r="I396" i="68"/>
  <c r="I395" i="68" s="1"/>
  <c r="E6" i="77"/>
  <c r="D187" i="77"/>
  <c r="D244" i="77"/>
  <c r="H177" i="68"/>
  <c r="J177" i="68" s="1"/>
  <c r="D181" i="68"/>
  <c r="D165" i="68" s="1"/>
  <c r="I194" i="68"/>
  <c r="I193" i="68" s="1"/>
  <c r="E246" i="68"/>
  <c r="E245" i="68" s="1"/>
  <c r="H285" i="68"/>
  <c r="F299" i="68"/>
  <c r="E306" i="68"/>
  <c r="F311" i="68"/>
  <c r="H322" i="68"/>
  <c r="J322" i="68" s="1"/>
  <c r="I327" i="68"/>
  <c r="E44" i="67"/>
  <c r="E244" i="51"/>
  <c r="E371" i="69"/>
  <c r="E44" i="72"/>
  <c r="D244" i="73"/>
  <c r="D244" i="75"/>
  <c r="E244" i="76"/>
  <c r="E188" i="77"/>
  <c r="E187" i="77" s="1"/>
  <c r="E245" i="77"/>
  <c r="E244" i="77" s="1"/>
  <c r="E6" i="78"/>
  <c r="E287" i="79"/>
  <c r="E244" i="79" s="1"/>
  <c r="F246" i="68"/>
  <c r="F245" i="68" s="1"/>
  <c r="G275" i="68"/>
  <c r="G274" i="68" s="1"/>
  <c r="G299" i="68"/>
  <c r="G287" i="68" s="1"/>
  <c r="F306" i="68"/>
  <c r="G311" i="68"/>
  <c r="D352" i="68"/>
  <c r="H377" i="68"/>
  <c r="J377" i="68" s="1"/>
  <c r="I382" i="68"/>
  <c r="E287" i="70"/>
  <c r="E44" i="71"/>
  <c r="D44" i="75"/>
  <c r="E187" i="75"/>
  <c r="D244" i="76"/>
  <c r="E56" i="79"/>
  <c r="D44" i="80"/>
  <c r="E113" i="80"/>
  <c r="E44" i="80" s="1"/>
  <c r="D244" i="81"/>
  <c r="E244" i="82"/>
  <c r="D374" i="68"/>
  <c r="D371" i="68" s="1"/>
  <c r="H371" i="68" s="1"/>
  <c r="I408" i="68"/>
  <c r="E405" i="68"/>
  <c r="J411" i="68"/>
  <c r="E44" i="51"/>
  <c r="E244" i="73"/>
  <c r="E6" i="74"/>
  <c r="E44" i="75"/>
  <c r="E187" i="78"/>
  <c r="E200" i="80"/>
  <c r="E187" i="80" s="1"/>
  <c r="E187" i="81"/>
  <c r="I251" i="68"/>
  <c r="I249" i="68" s="1"/>
  <c r="I263" i="68"/>
  <c r="I261" i="68" s="1"/>
  <c r="E374" i="68"/>
  <c r="E371" i="68" s="1"/>
  <c r="I375" i="68"/>
  <c r="D187" i="78"/>
  <c r="E187" i="79"/>
  <c r="E44" i="81"/>
  <c r="H205" i="68"/>
  <c r="J205" i="68" s="1"/>
  <c r="H229" i="68"/>
  <c r="H277" i="68"/>
  <c r="I282" i="68"/>
  <c r="I281" i="68" s="1"/>
  <c r="H289" i="68"/>
  <c r="I294" i="68"/>
  <c r="I293" i="68" s="1"/>
  <c r="H326" i="68"/>
  <c r="H339" i="68"/>
  <c r="F395" i="68"/>
  <c r="E187" i="67"/>
  <c r="D244" i="67"/>
  <c r="E44" i="69"/>
  <c r="D44" i="73"/>
  <c r="H164" i="68"/>
  <c r="J164" i="68" s="1"/>
  <c r="H176" i="68"/>
  <c r="I229" i="68"/>
  <c r="I228" i="68" s="1"/>
  <c r="J282" i="68"/>
  <c r="I289" i="68"/>
  <c r="I288" i="68" s="1"/>
  <c r="E293" i="68"/>
  <c r="E287" i="68" s="1"/>
  <c r="J294" i="68"/>
  <c r="D325" i="68"/>
  <c r="I326" i="68"/>
  <c r="D338" i="68"/>
  <c r="I339" i="68"/>
  <c r="I338" i="68" s="1"/>
  <c r="D357" i="68"/>
  <c r="H358" i="68"/>
  <c r="H365" i="68"/>
  <c r="J365" i="68" s="1"/>
  <c r="H367" i="68"/>
  <c r="J367" i="68" s="1"/>
  <c r="J368" i="68"/>
  <c r="G374" i="68"/>
  <c r="G371" i="68" s="1"/>
  <c r="E274" i="70"/>
  <c r="D244" i="71"/>
  <c r="E45" i="73"/>
  <c r="E44" i="73" s="1"/>
  <c r="E122" i="74"/>
  <c r="E244" i="75"/>
  <c r="D44" i="76"/>
  <c r="E200" i="76"/>
  <c r="E187" i="76" s="1"/>
  <c r="D44" i="78"/>
  <c r="E7" i="79"/>
  <c r="E6" i="79" s="1"/>
  <c r="E6" i="80"/>
  <c r="H171" i="68"/>
  <c r="I176" i="68"/>
  <c r="I175" i="68" s="1"/>
  <c r="H207" i="68"/>
  <c r="H243" i="68"/>
  <c r="J243" i="68" s="1"/>
  <c r="H255" i="68"/>
  <c r="H267" i="68"/>
  <c r="F281" i="68"/>
  <c r="F274" i="68" s="1"/>
  <c r="F293" i="68"/>
  <c r="F287" i="68" s="1"/>
  <c r="H303" i="68"/>
  <c r="J303" i="68" s="1"/>
  <c r="H315" i="68"/>
  <c r="J315" i="68" s="1"/>
  <c r="I321" i="68"/>
  <c r="I320" i="68" s="1"/>
  <c r="E338" i="68"/>
  <c r="H348" i="68"/>
  <c r="H374" i="68"/>
  <c r="J375" i="68"/>
  <c r="G405" i="68"/>
  <c r="I406" i="68"/>
  <c r="H415" i="68"/>
  <c r="J416" i="68"/>
  <c r="G415" i="68"/>
  <c r="I418" i="68"/>
  <c r="E244" i="67"/>
  <c r="D6" i="51"/>
  <c r="D187" i="70"/>
  <c r="E6" i="71"/>
  <c r="D44" i="71"/>
  <c r="E245" i="71"/>
  <c r="E244" i="71" s="1"/>
  <c r="E274" i="74"/>
  <c r="E44" i="77"/>
  <c r="D6" i="80"/>
  <c r="E244" i="81"/>
  <c r="D44" i="82"/>
  <c r="E200" i="82"/>
  <c r="E187" i="82" s="1"/>
  <c r="I171" i="68"/>
  <c r="I170" i="68" s="1"/>
  <c r="H190" i="68"/>
  <c r="H202" i="68"/>
  <c r="I207" i="68"/>
  <c r="I206" i="68" s="1"/>
  <c r="H226" i="68"/>
  <c r="H238" i="68"/>
  <c r="H250" i="68"/>
  <c r="I255" i="68"/>
  <c r="I254" i="68" s="1"/>
  <c r="H262" i="68"/>
  <c r="I267" i="68"/>
  <c r="I266" i="68" s="1"/>
  <c r="H298" i="68"/>
  <c r="E352" i="68"/>
  <c r="J386" i="68"/>
  <c r="I394" i="68"/>
  <c r="E6" i="51"/>
  <c r="E244" i="70"/>
  <c r="E187" i="71"/>
  <c r="E154" i="74"/>
  <c r="E19" i="77"/>
  <c r="E44" i="78"/>
  <c r="E274" i="80"/>
  <c r="I190" i="68"/>
  <c r="I189" i="68" s="1"/>
  <c r="I188" i="68" s="1"/>
  <c r="I202" i="68"/>
  <c r="I201" i="68" s="1"/>
  <c r="H221" i="68"/>
  <c r="I226" i="68"/>
  <c r="I225" i="68" s="1"/>
  <c r="I238" i="68"/>
  <c r="I237" i="68" s="1"/>
  <c r="E347" i="68"/>
  <c r="F352" i="68"/>
  <c r="G357" i="68"/>
  <c r="E244" i="74"/>
  <c r="I351" i="68"/>
  <c r="I347" i="68" s="1"/>
  <c r="H356" i="68"/>
  <c r="I367" i="68"/>
  <c r="F385" i="68"/>
  <c r="H389" i="68"/>
  <c r="J389" i="68" s="1"/>
  <c r="H401" i="68"/>
  <c r="J401" i="68" s="1"/>
  <c r="D44" i="67"/>
  <c r="D244" i="51"/>
  <c r="E6" i="69"/>
  <c r="E371" i="75"/>
  <c r="E244" i="80"/>
  <c r="E385" i="68"/>
  <c r="I387" i="68"/>
  <c r="I385" i="68" s="1"/>
  <c r="D395" i="68"/>
  <c r="F410" i="68"/>
  <c r="H413" i="68"/>
  <c r="J413" i="68" s="1"/>
  <c r="I415" i="68"/>
  <c r="D187" i="51"/>
  <c r="E287" i="69"/>
  <c r="E244" i="69" s="1"/>
  <c r="D244" i="70"/>
  <c r="D44" i="72"/>
  <c r="E44" i="74"/>
  <c r="E56" i="76"/>
  <c r="E44" i="76" s="1"/>
  <c r="E274" i="76"/>
  <c r="D6" i="78"/>
  <c r="E122" i="79"/>
  <c r="E44" i="79" s="1"/>
  <c r="E371" i="81"/>
  <c r="H373" i="68"/>
  <c r="H406" i="68"/>
  <c r="I411" i="68"/>
  <c r="I410" i="68" s="1"/>
  <c r="H396" i="68"/>
  <c r="J374" i="68" l="1"/>
  <c r="J415" i="68"/>
  <c r="I45" i="68"/>
  <c r="D56" i="68"/>
  <c r="E6" i="68"/>
  <c r="I20" i="68"/>
  <c r="I19" i="68" s="1"/>
  <c r="I374" i="68"/>
  <c r="H281" i="68"/>
  <c r="J281" i="68" s="1"/>
  <c r="H320" i="68"/>
  <c r="J320" i="68" s="1"/>
  <c r="D187" i="68"/>
  <c r="I56" i="68"/>
  <c r="H299" i="68"/>
  <c r="J299" i="68" s="1"/>
  <c r="H100" i="68"/>
  <c r="J100" i="68" s="1"/>
  <c r="H70" i="68"/>
  <c r="J70" i="68" s="1"/>
  <c r="E187" i="68"/>
  <c r="H95" i="68"/>
  <c r="I122" i="68"/>
  <c r="H11" i="68"/>
  <c r="J11" i="68" s="1"/>
  <c r="E44" i="68"/>
  <c r="H35" i="68"/>
  <c r="J35" i="68" s="1"/>
  <c r="J36" i="68"/>
  <c r="H239" i="68"/>
  <c r="J239" i="68" s="1"/>
  <c r="J95" i="68"/>
  <c r="H385" i="68"/>
  <c r="J385" i="68" s="1"/>
  <c r="J202" i="68"/>
  <c r="H201" i="68"/>
  <c r="J348" i="68"/>
  <c r="H347" i="68"/>
  <c r="J347" i="68" s="1"/>
  <c r="J171" i="68"/>
  <c r="H170" i="68"/>
  <c r="J170" i="68" s="1"/>
  <c r="I287" i="68"/>
  <c r="D244" i="68"/>
  <c r="I274" i="68"/>
  <c r="H14" i="68"/>
  <c r="J14" i="68" s="1"/>
  <c r="J15" i="68"/>
  <c r="J221" i="68"/>
  <c r="H220" i="68"/>
  <c r="J220" i="68" s="1"/>
  <c r="J190" i="68"/>
  <c r="H189" i="68"/>
  <c r="H288" i="68"/>
  <c r="J289" i="68"/>
  <c r="I7" i="68"/>
  <c r="H372" i="68"/>
  <c r="J372" i="68" s="1"/>
  <c r="J373" i="68"/>
  <c r="I200" i="68"/>
  <c r="I187" i="68" s="1"/>
  <c r="G244" i="68"/>
  <c r="J147" i="68"/>
  <c r="H146" i="68"/>
  <c r="J146" i="68" s="1"/>
  <c r="J277" i="68"/>
  <c r="H275" i="68"/>
  <c r="J135" i="68"/>
  <c r="H134" i="68"/>
  <c r="J134" i="68" s="1"/>
  <c r="H108" i="68"/>
  <c r="J108" i="68" s="1"/>
  <c r="J109" i="68"/>
  <c r="H40" i="68"/>
  <c r="J40" i="68" s="1"/>
  <c r="J41" i="68"/>
  <c r="J114" i="68"/>
  <c r="J298" i="68"/>
  <c r="H297" i="68"/>
  <c r="J297" i="68" s="1"/>
  <c r="H357" i="68"/>
  <c r="J357" i="68" s="1"/>
  <c r="J358" i="68"/>
  <c r="H228" i="68"/>
  <c r="J228" i="68" s="1"/>
  <c r="J229" i="68"/>
  <c r="H284" i="68"/>
  <c r="J284" i="68" s="1"/>
  <c r="J285" i="68"/>
  <c r="H233" i="68"/>
  <c r="J233" i="68" s="1"/>
  <c r="J234" i="68"/>
  <c r="H161" i="68"/>
  <c r="I245" i="68"/>
  <c r="I244" i="68" s="1"/>
  <c r="I94" i="68"/>
  <c r="H395" i="68"/>
  <c r="J395" i="68" s="1"/>
  <c r="J396" i="68"/>
  <c r="H311" i="68"/>
  <c r="J311" i="68" s="1"/>
  <c r="E244" i="68"/>
  <c r="I165" i="68"/>
  <c r="H123" i="68"/>
  <c r="J124" i="68"/>
  <c r="J238" i="68"/>
  <c r="H237" i="68"/>
  <c r="J237" i="68" s="1"/>
  <c r="H405" i="68"/>
  <c r="J405" i="68" s="1"/>
  <c r="J406" i="68"/>
  <c r="J87" i="68"/>
  <c r="H86" i="68"/>
  <c r="J86" i="68" s="1"/>
  <c r="H46" i="68"/>
  <c r="H175" i="68"/>
  <c r="J175" i="68" s="1"/>
  <c r="J176" i="68"/>
  <c r="I371" i="68"/>
  <c r="J371" i="68" s="1"/>
  <c r="I405" i="68"/>
  <c r="J267" i="68"/>
  <c r="H266" i="68"/>
  <c r="J266" i="68" s="1"/>
  <c r="J246" i="68"/>
  <c r="J118" i="68"/>
  <c r="H117" i="68"/>
  <c r="J117" i="68" s="1"/>
  <c r="J63" i="68"/>
  <c r="H62" i="68"/>
  <c r="J62" i="68" s="1"/>
  <c r="D44" i="68"/>
  <c r="H7" i="68"/>
  <c r="J8" i="68"/>
  <c r="H325" i="68"/>
  <c r="J325" i="68" s="1"/>
  <c r="J326" i="68"/>
  <c r="J356" i="68"/>
  <c r="H352" i="68"/>
  <c r="J352" i="68" s="1"/>
  <c r="J262" i="68"/>
  <c r="H261" i="68"/>
  <c r="J261" i="68" s="1"/>
  <c r="J250" i="68"/>
  <c r="H249" i="68"/>
  <c r="J249" i="68" s="1"/>
  <c r="J255" i="68"/>
  <c r="H254" i="68"/>
  <c r="J254" i="68" s="1"/>
  <c r="I325" i="68"/>
  <c r="J82" i="68"/>
  <c r="H81" i="68"/>
  <c r="J81" i="68" s="1"/>
  <c r="H30" i="68"/>
  <c r="J30" i="68" s="1"/>
  <c r="J31" i="68"/>
  <c r="F244" i="68"/>
  <c r="J26" i="68"/>
  <c r="H25" i="68"/>
  <c r="J25" i="68" s="1"/>
  <c r="J150" i="68"/>
  <c r="H149" i="68"/>
  <c r="J149" i="68" s="1"/>
  <c r="J226" i="68"/>
  <c r="H225" i="68"/>
  <c r="J225" i="68" s="1"/>
  <c r="J207" i="68"/>
  <c r="H206" i="68"/>
  <c r="J206" i="68" s="1"/>
  <c r="H338" i="68"/>
  <c r="J338" i="68" s="1"/>
  <c r="J339" i="68"/>
  <c r="H410" i="68"/>
  <c r="J410" i="68" s="1"/>
  <c r="J166" i="68"/>
  <c r="J58" i="68"/>
  <c r="H57" i="68"/>
  <c r="H129" i="68"/>
  <c r="J129" i="68" s="1"/>
  <c r="I6" i="68" l="1"/>
  <c r="J20" i="68"/>
  <c r="I44" i="68"/>
  <c r="J46" i="68"/>
  <c r="H45" i="68"/>
  <c r="H287" i="68"/>
  <c r="J287" i="68" s="1"/>
  <c r="J288" i="68"/>
  <c r="H274" i="68"/>
  <c r="J274" i="68" s="1"/>
  <c r="J275" i="68"/>
  <c r="H188" i="68"/>
  <c r="J189" i="68"/>
  <c r="J123" i="68"/>
  <c r="H122" i="68"/>
  <c r="J122" i="68" s="1"/>
  <c r="H19" i="68"/>
  <c r="J19" i="68" s="1"/>
  <c r="H200" i="68"/>
  <c r="J200" i="68" s="1"/>
  <c r="J201" i="68"/>
  <c r="H56" i="68"/>
  <c r="J56" i="68" s="1"/>
  <c r="J57" i="68"/>
  <c r="H165" i="68"/>
  <c r="J165" i="68" s="1"/>
  <c r="H245" i="68"/>
  <c r="J161" i="68"/>
  <c r="H154" i="68"/>
  <c r="J154" i="68" s="1"/>
  <c r="H113" i="68"/>
  <c r="J113" i="68" s="1"/>
  <c r="H94" i="68"/>
  <c r="J94" i="68" s="1"/>
  <c r="J7" i="68"/>
  <c r="H187" i="68" l="1"/>
  <c r="J187" i="68" s="1"/>
  <c r="J188" i="68"/>
  <c r="J245" i="68"/>
  <c r="H244" i="68"/>
  <c r="J244" i="68" s="1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<sst xmlns="http://schemas.openxmlformats.org/spreadsheetml/2006/main" count="15428" uniqueCount="816">
  <si>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</si>
  <si>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ŽELJEZNIČKA TEHNIČKA ŠKOLA MORAVICE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</si>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</sst>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4" sqref="A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56FE-5EC7-45B8-8ECC-88FB3010180F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8" zoomScaleNormal="100" workbookViewId="0">
      <selection activeCell="D24" sqref="D2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8039.18</v>
      </c>
      <c r="E6" s="12">
        <f t="shared" ref="E6:I6" si="0">+E7+E14+E19+E30+E35</f>
        <v>42566.82</v>
      </c>
      <c r="F6" s="12">
        <f t="shared" si="0"/>
        <v>0</v>
      </c>
      <c r="G6" s="12">
        <f>+G7+G14+G19+G30+G35</f>
        <v>0</v>
      </c>
      <c r="H6" s="12">
        <f t="shared" si="0"/>
        <v>8039.18</v>
      </c>
      <c r="I6" s="12">
        <f t="shared" si="0"/>
        <v>42566.82</v>
      </c>
      <c r="J6" s="62">
        <f>IF(H6&lt;&gt;0,IF(I6/H6&gt;=100,"&gt;&gt;100",I6/H6*100),"-")</f>
        <v>529.49206262330244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8039.18</v>
      </c>
      <c r="E19" s="13">
        <f t="shared" ref="E19:I19" si="8">E20+E25</f>
        <v>42566.82</v>
      </c>
      <c r="F19" s="13">
        <f t="shared" si="8"/>
        <v>0</v>
      </c>
      <c r="G19" s="13">
        <f t="shared" si="8"/>
        <v>0</v>
      </c>
      <c r="H19" s="13">
        <f t="shared" si="8"/>
        <v>8039.18</v>
      </c>
      <c r="I19" s="13">
        <f t="shared" si="8"/>
        <v>42566.82</v>
      </c>
      <c r="J19" s="62">
        <f t="shared" si="2"/>
        <v>529.49206262330244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8039.18</v>
      </c>
      <c r="E20" s="13">
        <f t="shared" ref="E20:I20" si="9">SUM(E21:E24)</f>
        <v>42566.82</v>
      </c>
      <c r="F20" s="13">
        <f t="shared" si="9"/>
        <v>0</v>
      </c>
      <c r="G20" s="13">
        <f t="shared" si="9"/>
        <v>0</v>
      </c>
      <c r="H20" s="13">
        <f t="shared" si="9"/>
        <v>8039.18</v>
      </c>
      <c r="I20" s="13">
        <f t="shared" si="9"/>
        <v>42566.82</v>
      </c>
      <c r="J20" s="62">
        <f t="shared" si="2"/>
        <v>529.49206262330244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8039.18</v>
      </c>
      <c r="E21" s="103">
        <f>SUM('510:816'!E21)</f>
        <v>42566.82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8039.18</v>
      </c>
      <c r="I21" s="15">
        <f t="shared" si="10"/>
        <v>42566.82</v>
      </c>
      <c r="J21" s="62">
        <f t="shared" si="2"/>
        <v>529.49206262330244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8039.18</v>
      </c>
      <c r="E44" s="13">
        <f t="shared" ref="E44:I44" si="21">E45+E56+E94+E113+E122+E154+E165</f>
        <v>42566.820000000007</v>
      </c>
      <c r="F44" s="13">
        <f t="shared" si="21"/>
        <v>0</v>
      </c>
      <c r="G44" s="13">
        <f t="shared" si="21"/>
        <v>0</v>
      </c>
      <c r="H44" s="13">
        <f t="shared" si="21"/>
        <v>8039.18</v>
      </c>
      <c r="I44" s="13">
        <f t="shared" si="21"/>
        <v>42566.820000000007</v>
      </c>
      <c r="J44" s="62">
        <f t="shared" ref="J44:J107" si="22">IF(H44&lt;&gt;0,IF(I44/H44&gt;=100,"&gt;&gt;100",I44/H44*100),"-")</f>
        <v>529.49206262330244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5930.55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5930.55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5090.58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5090.58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5090.58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5090.58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839.97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839.97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839.97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839.97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8039.18</v>
      </c>
      <c r="E56" s="13">
        <f t="shared" ref="E56:I56" si="28">E57+E62+E70+E80+E81+E86</f>
        <v>36636.270000000004</v>
      </c>
      <c r="F56" s="13">
        <f t="shared" si="28"/>
        <v>0</v>
      </c>
      <c r="G56" s="13">
        <f t="shared" si="28"/>
        <v>0</v>
      </c>
      <c r="H56" s="13">
        <f t="shared" si="28"/>
        <v>8039.18</v>
      </c>
      <c r="I56" s="13">
        <f t="shared" si="28"/>
        <v>36636.270000000004</v>
      </c>
      <c r="J56" s="62">
        <f t="shared" si="22"/>
        <v>455.7214790563217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6223.14</v>
      </c>
      <c r="E70" s="13">
        <f t="shared" si="33"/>
        <v>25536.27</v>
      </c>
      <c r="F70" s="13">
        <f t="shared" si="33"/>
        <v>0</v>
      </c>
      <c r="G70" s="13">
        <f t="shared" si="33"/>
        <v>0</v>
      </c>
      <c r="H70" s="13">
        <f t="shared" si="33"/>
        <v>6223.14</v>
      </c>
      <c r="I70" s="13">
        <f t="shared" si="33"/>
        <v>25536.27</v>
      </c>
      <c r="J70" s="62">
        <f t="shared" si="22"/>
        <v>410.34381357321223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6223.14</v>
      </c>
      <c r="E71" s="103">
        <f>SUM('510:816'!E71)</f>
        <v>900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6223.14</v>
      </c>
      <c r="I71" s="17">
        <f t="shared" si="34"/>
        <v>900</v>
      </c>
      <c r="J71" s="62">
        <f t="shared" si="22"/>
        <v>14.462152546785061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24636.27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24636.27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11100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11100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1816.04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1816.04</v>
      </c>
      <c r="I86" s="13">
        <f t="shared" si="37"/>
        <v>0</v>
      </c>
      <c r="J86" s="62">
        <f t="shared" si="22"/>
        <v>0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1816.04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1816.04</v>
      </c>
      <c r="I93" s="17">
        <f t="shared" si="38"/>
        <v>0</v>
      </c>
      <c r="J93" s="62">
        <f t="shared" si="22"/>
        <v>0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8039.18</v>
      </c>
      <c r="E325" s="13">
        <f t="shared" ref="E325:I325" si="146">SUM(E326:E333)</f>
        <v>42566.82</v>
      </c>
      <c r="F325" s="13">
        <f t="shared" si="146"/>
        <v>0</v>
      </c>
      <c r="G325" s="13">
        <f t="shared" si="146"/>
        <v>0</v>
      </c>
      <c r="H325" s="13">
        <f t="shared" si="146"/>
        <v>8039.18</v>
      </c>
      <c r="I325" s="13">
        <f t="shared" si="146"/>
        <v>42566.82</v>
      </c>
      <c r="J325" s="62">
        <f t="shared" si="144"/>
        <v>529.49206262330244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8039.18</v>
      </c>
      <c r="E326" s="103">
        <f>SUM('510:816'!E326)</f>
        <v>42566.82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8039.18</v>
      </c>
      <c r="I326" s="14">
        <f t="shared" si="147"/>
        <v>42566.82</v>
      </c>
      <c r="J326" s="62">
        <f t="shared" si="144"/>
        <v>529.49206262330244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2" zoomScaleNormal="100" workbookViewId="0">
      <selection activeCell="D417" sqref="D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8039.18</v>
      </c>
      <c r="E6" s="3">
        <f>+E7+E14+E19+E30+E35</f>
        <v>42566.82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8039.18</v>
      </c>
      <c r="E19" s="4">
        <f>E20+E25</f>
        <v>42566.82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8039.18</v>
      </c>
      <c r="E20" s="4">
        <f>SUM(E21:E24)</f>
        <v>42566.82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8039.18</v>
      </c>
      <c r="E21" s="5">
        <v>42566.82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8039.18</v>
      </c>
      <c r="E44" s="4">
        <f>E45+E56+E94+E113+E122+E154+E165</f>
        <v>42566.820000000007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5930.55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5090.58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5090.58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839.97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839.97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8039.18</v>
      </c>
      <c r="E56" s="4">
        <f>E57+E62+E70+E80+E81+E86</f>
        <v>36636.270000000004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6223.14</v>
      </c>
      <c r="E70" s="4">
        <f t="shared" si="5"/>
        <v>25536.27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6223.14</v>
      </c>
      <c r="E71" s="7">
        <v>900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24636.27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11100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1816.04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1816.04</v>
      </c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8039.18</v>
      </c>
      <c r="E325" s="4">
        <f>SUM(E326:E333)</f>
        <v>42566.82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8039.18</v>
      </c>
      <c r="E326" s="98">
        <v>42566.82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List1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ŽTŠ Računovodstvo</cp:lastModifiedBy>
  <cp:lastPrinted>2026-01-26T11:59:35Z</cp:lastPrinted>
  <dcterms:created xsi:type="dcterms:W3CDTF">2025-08-09T19:28:20Z</dcterms:created>
  <dcterms:modified xsi:type="dcterms:W3CDTF">2026-01-26T12:01:25Z</dcterms:modified>
</cp:coreProperties>
</file>