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6760" windowHeight="12285" activeTab="8"/>
  </bookViews>
  <sheets>
    <sheet name="Siječanj" sheetId="2" r:id="rId1"/>
    <sheet name="Veljača" sheetId="4" r:id="rId2"/>
    <sheet name="Ožujak" sheetId="5" r:id="rId3"/>
    <sheet name="Travanj" sheetId="6" r:id="rId4"/>
    <sheet name="Svibanj" sheetId="7" r:id="rId5"/>
    <sheet name="Lipanj" sheetId="8" r:id="rId6"/>
    <sheet name="Srpanj" sheetId="9" r:id="rId7"/>
    <sheet name="Kolovoz" sheetId="10" r:id="rId8"/>
    <sheet name="Rujan" sheetId="11" r:id="rId9"/>
    <sheet name="Listopad" sheetId="12" r:id="rId10"/>
    <sheet name="Studeni" sheetId="13" r:id="rId11"/>
    <sheet name="Prosinac" sheetId="14" r:id="rId12"/>
  </sheets>
  <definedNames>
    <definedName name="rngInvoice">#REF!</definedName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<sst xmlns="http://schemas.openxmlformats.org/spreadsheetml/2006/main" count="327" uniqueCount="67">
  <si>
    <t>Naziv ustanove: ŽELJEZNIČKA TEHNIČKA ŠKOLA MORAVICE</t>
  </si>
  <si>
    <t>Adresa: ŠKOLSKA 2A</t>
  </si>
  <si>
    <t>T: Telefonski broj: 051877118</t>
  </si>
  <si>
    <t>E-pošta: zts@zts-moravice.hr</t>
  </si>
  <si>
    <t>Poštanski broj i grad: 51325 MORAVICE</t>
  </si>
  <si>
    <t>F: Broj faksa: 051877523</t>
  </si>
  <si>
    <t>Web-mjesto: https://www.zts-moravice.hr</t>
  </si>
  <si>
    <t>Siječanj 2026.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</si>
  <si>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</si>
  <si>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</si>
  <si>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</si>
  <si>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</si>
  <si>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</si>
  <si>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</si>
  <si>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</si>
  <si>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3111 BRUTO PLAĆE ZA REDOVAN RAD  ZA 12/2025.</t>
  </si>
  <si>
    <t/>
  </si>
  <si>
    <t>3113 PLAĆE ZA PREKOVREMENI RAD ZA 12/2025.</t>
  </si>
  <si>
    <t>3121 DOPRINOS NA BRUTO ZDRAVS.OSIG. 12/2025.</t>
  </si>
  <si>
    <t>3121 OSTALI RASHODI ZA ZAPOSLENE</t>
  </si>
  <si>
    <t>UKUPNO</t>
  </si>
  <si>
    <t>Veljača 2026.g.</t>
  </si>
  <si>
    <t>3111 BRUTO PLAĆE ZA REDOVAN RAD 01/2026.</t>
  </si>
  <si>
    <t>3113 PLAĆE ZA PREKOVREMENI RAD ZA 01/2026.</t>
  </si>
  <si>
    <t>3132 DOPRINOS NA BRUTO zdrav.osig. 01/2026.</t>
  </si>
  <si>
    <t>Ožujak 2026.g.</t>
  </si>
  <si>
    <t>3111 BRUTO PLAĆE ZA REDOVAN RAD  ZA 02/2026.</t>
  </si>
  <si>
    <t>3113 PLAĆE ZA PREKOVREMENI RAD ZA 02/2026.</t>
  </si>
  <si>
    <t>3132 DOPRINOS NA BRUTO-Zdrav.osg. 02/2026.</t>
  </si>
  <si>
    <t>Travanj 2026.g.</t>
  </si>
  <si>
    <t>3111 BRUTO PLAĆE ZA REDOVAN RAD  ZA 03/2026.</t>
  </si>
  <si>
    <t>3113 PLAĆE ZA PREKOVREMENI RAD ZA 03/2026.</t>
  </si>
  <si>
    <t>3132 DOPRINOS NA BRUTO-zdrav.osig. 03/2026.</t>
  </si>
  <si>
    <t>Svibanj 2026.g.</t>
  </si>
  <si>
    <t>3111 BRUTO PLAĆE ZA REDOVAN RAD  ZA 04/2026.</t>
  </si>
  <si>
    <t>3113 PLAĆE ZA PREKOVREMENI RAD ZA 04/2026.</t>
  </si>
  <si>
    <t>3132 DOPRINOS NA BRUTO-zdrav.osig. 04/2026.</t>
  </si>
  <si>
    <t>Lipanj 2026.g.</t>
  </si>
  <si>
    <t>3111 BRUTO PLAĆE ZA REDOVAN RAD  ZA 05/2026.</t>
  </si>
  <si>
    <t>3113 PLAĆE ZA PREKOVREMENI RAD ZA 05/2026.</t>
  </si>
  <si>
    <t>3132 DOPRINOS NA BRUTO-zdrav.osig.05/2026.</t>
  </si>
  <si>
    <t>Srpanj 2026.g.</t>
  </si>
  <si>
    <t>3111 BRUTO PLAĆE ZA REDOVAN RAD  ZA 06/2026.</t>
  </si>
  <si>
    <t>3113 PLAĆE ZA PREKOVREMENI RAD ZA 06/2026.</t>
  </si>
  <si>
    <t>3132 DOPRINOS NA BRUTO-zdrav.osig.06/2026.</t>
  </si>
  <si>
    <t>kolovoz 2026. godina</t>
  </si>
  <si>
    <t>3111 BRUTO PLAĆE ZA REDOVAN RAD  ZA 07/2026.</t>
  </si>
  <si>
    <t>3113 PLAĆE ZA PREKOVREMENI RAD</t>
  </si>
  <si>
    <t>3132 DOPRINOS NA BRUTO-zdrav.osig. 07/2026.</t>
  </si>
  <si>
    <t>Rujan 2026.g.</t>
  </si>
  <si>
    <t>3111 BRUTO PLAĆE ZA REDOVAN RAD  ZA 08/2026.</t>
  </si>
  <si>
    <t>3132 DOPRINOS NA BRUTO-zdrav.osig. 08/2026.</t>
  </si>
  <si>
    <t>Listopad 2026.g.</t>
  </si>
  <si>
    <t>3111 BRUTO PLAĆE ZA REDOVAN RAD  ZA 09/2026.</t>
  </si>
  <si>
    <t>3113 PLAĆE ZA PREKOVREMENI RAD ZA 09/2026.</t>
  </si>
  <si>
    <t>3132 DOPRINOS NA BRUTO-zdrav.osig. 09/2026.</t>
  </si>
  <si>
    <t>Studeni 2024.g.</t>
  </si>
  <si>
    <t>Studeni 2026.</t>
  </si>
  <si>
    <t>3111 BRUTO PLAĆE ZA REDOVAN RAD  ZA 10/2026.</t>
  </si>
  <si>
    <t>3113 PLAĆE ZA PREKOVREMENI RAD ZA 10/2026.</t>
  </si>
  <si>
    <t>3132 DOPRINOS NA BRUTO-zdrav.osig. 10/2026.</t>
  </si>
  <si>
    <t>ZAPOSLENIUCI</t>
  </si>
  <si>
    <t>UKUPNO:</t>
  </si>
  <si>
    <t>Prosinac 2026.g.</t>
  </si>
  <si>
    <t>3111 BRUTO PLAĆE ZA REDOVAN RAD  ZA 11/2026.</t>
  </si>
  <si>
    <t>3113 PLAĆE ZA PREKOVREMENI RAD ZA 11/2026.</t>
  </si>
  <si>
    <t>3132 DOPRINOS NA BRUTO-zdrav.osig. 11/2026.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</si>
</sst>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.00\ _k_n_-;\-* #,##0.00\ _k_n_-;_-* &quot;-&quot;??\ _k_n_-;_-@_-"/>
  </numFmts>
  <fonts count="31">
    <font>
      <sz val="11"/>
      <color theme="2" tint="-0.749961851863155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b/>
      <sz val="14"/>
      <color theme="4" tint="-0.499984740745262"/>
      <name val="Calibri"/>
      <charset val="238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sz val="11"/>
      <color theme="2" tint="-0.899960325937681"/>
      <name val="Calibri"/>
      <charset val="134"/>
      <scheme val="minor"/>
    </font>
    <font>
      <b/>
      <sz val="14"/>
      <color theme="4" tint="-0.499984740745262"/>
      <name val="Arial"/>
      <charset val="238"/>
      <scheme val="maj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9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 wrapText="1"/>
    </xf>
    <xf numFmtId="0" fontId="0" fillId="8" borderId="4" applyNumberFormat="0" applyFont="0" applyAlignment="0" applyProtection="0"/>
    <xf numFmtId="0" fontId="15" fillId="0" borderId="0" applyNumberFormat="0" applyFill="0" applyBorder="0" applyAlignment="0" applyProtection="0"/>
    <xf numFmtId="0" fontId="1" fillId="7" borderId="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Protection="0">
      <alignment vertical="center"/>
    </xf>
    <xf numFmtId="0" fontId="18" fillId="0" borderId="0" applyNumberFormat="0" applyFill="0" applyBorder="0" applyAlignment="0" applyProtection="0"/>
    <xf numFmtId="0" fontId="5" fillId="0" borderId="0" applyFill="0" applyBorder="0" applyProtection="0">
      <alignment horizontal="left" vertical="center"/>
    </xf>
    <xf numFmtId="0" fontId="19" fillId="0" borderId="0" applyFill="0" applyBorder="0" applyProtection="0">
      <alignment horizontal="left" vertical="center"/>
    </xf>
    <xf numFmtId="0" fontId="20" fillId="9" borderId="5" applyNumberFormat="0" applyAlignment="0" applyProtection="0"/>
    <xf numFmtId="0" fontId="21" fillId="10" borderId="6" applyNumberFormat="0" applyAlignment="0" applyProtection="0"/>
    <xf numFmtId="0" fontId="22" fillId="10" borderId="5" applyNumberFormat="0" applyAlignment="0" applyProtection="0"/>
    <xf numFmtId="0" fontId="23" fillId="11" borderId="7" applyNumberFormat="0" applyAlignment="0" applyProtection="0"/>
    <xf numFmtId="0" fontId="24" fillId="0" borderId="8" applyNumberFormat="0" applyFill="0" applyAlignment="0" applyProtection="0"/>
    <xf numFmtId="0" fontId="25" fillId="0" borderId="9" applyNumberFormat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6" borderId="0" applyNumberFormat="0" applyBorder="0" applyAlignment="0" applyProtection="0"/>
    <xf numFmtId="0" fontId="30" fillId="16" borderId="0" applyNumberFormat="0" applyBorder="0" applyAlignment="0" applyProtection="0"/>
    <xf numFmtId="0" fontId="11" fillId="4" borderId="0" applyNumberFormat="0" applyBorder="0" applyAlignment="0" applyProtection="0"/>
    <xf numFmtId="0" fontId="29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29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1" fillId="2" borderId="1" xfId="10" applyFill="1" applyAlignment="1" applyProtection="1">
      <alignment horizontal="center" vertical="center" wrapText="1"/>
    </xf>
    <xf numFmtId="0" fontId="2" fillId="3" borderId="2" xfId="28" applyFont="1" applyFill="1" applyBorder="1" applyAlignment="1">
      <alignment horizontal="left" vertical="center" wrapText="1"/>
    </xf>
    <xf numFmtId="0" fontId="2" fillId="4" borderId="2" xfId="28" applyFont="1" applyBorder="1" applyAlignment="1">
      <alignment horizontal="left" vertical="center" wrapText="1"/>
    </xf>
    <xf numFmtId="0" fontId="2" fillId="3" borderId="3" xfId="28" applyFont="1" applyFill="1" applyBorder="1" applyAlignment="1">
      <alignment horizontal="center" vertical="center" wrapText="1"/>
    </xf>
    <xf numFmtId="0" fontId="2" fillId="3" borderId="0" xfId="28" applyFont="1" applyFill="1" applyAlignment="1">
      <alignment horizontal="left" vertical="center" wrapText="1"/>
    </xf>
    <xf numFmtId="0" fontId="2" fillId="4" borderId="0" xfId="28" applyFont="1" applyAlignment="1">
      <alignment horizontal="left" vertical="center" wrapText="1"/>
    </xf>
    <xf numFmtId="0" fontId="2" fillId="3" borderId="0" xfId="28" applyFont="1" applyFill="1" applyAlignment="1">
      <alignment horizontal="center" vertical="center" wrapText="1"/>
    </xf>
    <xf numFmtId="0" fontId="3" fillId="0" borderId="0" xfId="12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14" applyFill="1" applyBorder="1" applyAlignment="1" applyProtection="1">
      <alignment horizontal="center" vertical="center"/>
    </xf>
    <xf numFmtId="0" fontId="0" fillId="5" borderId="0" xfId="0" applyNumberFormat="1" applyFont="1" applyFill="1" applyBorder="1" applyAlignment="1" applyProtection="1">
      <alignment horizontal="center" vertical="center"/>
    </xf>
    <xf numFmtId="0" fontId="0" fillId="5" borderId="0" xfId="0" applyNumberFormat="1" applyFill="1" applyBorder="1" applyAlignment="1">
      <alignment horizontal="center" vertical="center"/>
    </xf>
    <xf numFmtId="176" fontId="0" fillId="5" borderId="0" xfId="0" applyNumberFormat="1" applyFill="1" applyBorder="1" applyAlignment="1">
      <alignment horizontal="center" vertical="center"/>
    </xf>
    <xf numFmtId="176" fontId="0" fillId="5" borderId="0" xfId="0" applyNumberFormat="1" applyFill="1" applyBorder="1" applyAlignment="1">
      <alignment horizontal="center" vertical="center" wrapText="1"/>
    </xf>
    <xf numFmtId="178" fontId="0" fillId="2" borderId="0" xfId="0" applyNumberForma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0" fillId="5" borderId="0" xfId="0" applyNumberFormat="1" applyFill="1" applyAlignment="1">
      <alignment horizontal="center" vertical="center"/>
    </xf>
    <xf numFmtId="0" fontId="7" fillId="5" borderId="0" xfId="0" applyNumberFormat="1" applyFont="1" applyFill="1" applyBorder="1" applyAlignment="1" applyProtection="1">
      <alignment horizontal="center" vertical="center"/>
    </xf>
    <xf numFmtId="0" fontId="7" fillId="5" borderId="0" xfId="0" applyNumberFormat="1" applyFont="1" applyFill="1" applyBorder="1" applyAlignment="1">
      <alignment horizontal="center" vertical="center"/>
    </xf>
    <xf numFmtId="176" fontId="7" fillId="5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top" wrapText="1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9" fillId="0" borderId="0" xfId="0" applyFont="1" applyProtection="1">
      <alignment vertical="top" wrapText="1"/>
    </xf>
    <xf numFmtId="0" fontId="9" fillId="5" borderId="0" xfId="0" applyFont="1" applyFill="1" applyProtection="1">
      <alignment vertical="top" wrapText="1"/>
    </xf>
    <xf numFmtId="0" fontId="1" fillId="7" borderId="1" xfId="10" applyAlignment="1" applyProtection="1">
      <alignment vertical="top" wrapText="1"/>
    </xf>
    <xf numFmtId="0" fontId="11" fillId="4" borderId="0" xfId="28" applyAlignment="1" applyProtection="1">
      <alignment vertical="top" wrapText="1"/>
    </xf>
    <xf numFmtId="0" fontId="12" fillId="0" borderId="0" xfId="12" applyFont="1" applyBorder="1" applyAlignment="1" applyProtection="1">
      <alignment horizontal="center" vertical="center"/>
    </xf>
    <xf numFmtId="0" fontId="9" fillId="5" borderId="0" xfId="0" applyFont="1" applyFill="1" applyAlignment="1" applyProtection="1">
      <alignment vertical="center"/>
    </xf>
    <xf numFmtId="0" fontId="10" fillId="5" borderId="0" xfId="0" applyFont="1" applyFill="1" applyAlignment="1" applyProtection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70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bgColor theme="4" tint="0.799981688894314"/>
        </patternFill>
      </fill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solid">
          <bgColor theme="4" tint="0.399945066682943"/>
        </patternFill>
      </fill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5B520246-957E-4FD0-B8A3-F8FB2659443D}">
      <tableStyleElement type="wholeTable" dxfId="69"/>
      <tableStyleElement type="headerRow" dxfId="68"/>
      <tableStyleElement type="totalRow" dxfId="67"/>
      <tableStyleElement type="firstColumn" dxfId="66"/>
      <tableStyleElement type="lastColumn" dxfId="65"/>
      <tableStyleElement type="firstRowStripe" dxfId="64"/>
      <tableStyleElement type="firstColumnStripe" dxfId="6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6:E12">
  <autoFilter xmlns:etc="http://www.wps.cn/officeDocument/2017/etCustomData" ref="A6:E12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ables/table2.xml><?xml version="1.0" encoding="utf-8"?>
<table xmlns="http://schemas.openxmlformats.org/spreadsheetml/2006/main" id="4" name="FakturaProjekta25" displayName="FakturaProjekta25" ref="A8:E14">
  <autoFilter xmlns:etc="http://www.wps.cn/officeDocument/2017/etCustomData" ref="A8:E14" etc:filterBottomFollowUsedRange="0"/>
  <tableColumns count="5">
    <tableColumn id="7" name="Naziv primatelja" dataDxfId="8">
      <calculatedColumnFormula array="1">IFERROR(INDEX(#REF!,SMALL(IF(#REF!=rngInvoice,ROW(#REF!)-ROW(#REF!)),ROW(1:1)),MATCH($A$8,#REF!,0)),"")</calculatedColumnFormula>
    </tableColumn>
    <tableColumn id="8" name="OIB primatelja" dataDxfId="9">
      <calculatedColumnFormula array="1">IFERROR(INDEX(#REF!,SMALL(IF(#REF!=rngInvoice,ROW(#REF!)-ROW(#REF!)),ROW(1:1)),MATCH($B$8,#REF!,0)),"")</calculatedColumnFormula>
    </tableColumn>
    <tableColumn id="10" name="Sjedište primatelja" dataDxfId="10">
      <calculatedColumnFormula array="1">IFERROR(INDEX(#REF!,SMALL(IF(#REF!=rngInvoice,ROW(#REF!)-ROW(#REF!)),ROW(1:1)),MATCH($C$8,#REF!,0)),"")</calculatedColumnFormula>
    </tableColumn>
    <tableColumn id="3" name="Vrsta rashoda i izdatka" dataDxfId="11"/>
    <tableColumn id="11" name="Iznos" dataDxfId="12" totalsRowFunction="count"/>
  </tableColumns>
  <tableStyleInfo name="Tablica izlaznih faktura" showFirstColumn="0" showLastColumn="1" showRowStripes="1" showColumnStripes="0"/>
</table>
</file>

<file path=xl/tables/table3.xml><?xml version="1.0" encoding="utf-8"?>
<table xmlns="http://schemas.openxmlformats.org/spreadsheetml/2006/main" id="6" name="FakturaProjekta257" displayName="FakturaProjekta257" ref="A8:E15">
  <autoFilter xmlns:etc="http://www.wps.cn/officeDocument/2017/etCustomData" ref="A8:E15" etc:filterBottomFollowUsedRange="0"/>
  <tableColumns count="5">
    <tableColumn id="7" name="Naziv primatelja" dataDxfId="13">
      <calculatedColumnFormula array="1">IFERROR(INDEX(#REF!,SMALL(IF(#REF!=rngInvoice,ROW(#REF!)-ROW(#REF!)),ROW(1:1)),MATCH($A$8,#REF!,0)),"")</calculatedColumnFormula>
    </tableColumn>
    <tableColumn id="8" name="OIB primatelja" dataDxfId="14">
      <calculatedColumnFormula array="1">IFERROR(INDEX(#REF!,SMALL(IF(#REF!=rngInvoice,ROW(#REF!)-ROW(#REF!)),ROW(1:1)),MATCH($B$8,#REF!,0)),"")</calculatedColumnFormula>
    </tableColumn>
    <tableColumn id="10" name="Sjedište primatelja" dataDxfId="15">
      <calculatedColumnFormula array="1">IFERROR(INDEX(#REF!,SMALL(IF(#REF!=rngInvoice,ROW(#REF!)-ROW(#REF!)),ROW(1:1)),MATCH($C$8,#REF!,0)),"")</calculatedColumnFormula>
    </tableColumn>
    <tableColumn id="3" name="Vrsta rashoda i izdatka" dataDxfId="16"/>
    <tableColumn id="11" name="Iznos" dataDxfId="17" totalsRowFunction="count"/>
  </tableColumns>
  <tableStyleInfo name="Tablica izlaznih faktura" showFirstColumn="0" showLastColumn="1" showRowStripes="1" showColumnStripes="0"/>
</table>
</file>

<file path=xl/tables/table4.xml><?xml version="1.0" encoding="utf-8"?>
<table xmlns="http://schemas.openxmlformats.org/spreadsheetml/2006/main" id="8" name="FakturaProjekta259" displayName="FakturaProjekta259" ref="A8:E15">
  <autoFilter xmlns:etc="http://www.wps.cn/officeDocument/2017/etCustomData" ref="A8:E15" etc:filterBottomFollowUsedRange="0"/>
  <tableColumns count="5">
    <tableColumn id="7" name="Naziv primatelja" dataDxfId="18">
      <calculatedColumnFormula array="1">IFERROR(INDEX(#REF!,SMALL(IF(#REF!=rngInvoice,ROW(#REF!)-ROW(#REF!)),ROW(1:1)),MATCH($A$8,#REF!,0)),"")</calculatedColumnFormula>
    </tableColumn>
    <tableColumn id="8" name="OIB primatelja" dataDxfId="19">
      <calculatedColumnFormula array="1">IFERROR(INDEX(#REF!,SMALL(IF(#REF!=rngInvoice,ROW(#REF!)-ROW(#REF!)),ROW(1:1)),MATCH($B$8,#REF!,0)),"")</calculatedColumnFormula>
    </tableColumn>
    <tableColumn id="10" name="Sjedište primatelja" dataDxfId="20">
      <calculatedColumnFormula array="1">IFERROR(INDEX(#REF!,SMALL(IF(#REF!=rngInvoice,ROW(#REF!)-ROW(#REF!)),ROW(1:1)),MATCH($C$8,#REF!,0)),"")</calculatedColumnFormula>
    </tableColumn>
    <tableColumn id="3" name="Vrsta rashoda i izdatka" dataDxfId="21"/>
    <tableColumn id="11" name="Iznos" dataDxfId="22" totalsRowFunction="count"/>
  </tableColumns>
  <tableStyleInfo name="Tablica izlaznih faktura" showFirstColumn="0" showLastColumn="1" showRowStripes="1" showColumnStripes="0"/>
</table>
</file>

<file path=xl/tables/table5.xml><?xml version="1.0" encoding="utf-8"?>
<table xmlns="http://schemas.openxmlformats.org/spreadsheetml/2006/main" id="10" name="FakturaProjekta2511" displayName="FakturaProjekta2511" ref="A8:E15">
  <autoFilter xmlns:etc="http://www.wps.cn/officeDocument/2017/etCustomData" ref="A8:E15" etc:filterBottomFollowUsedRange="0"/>
  <tableColumns count="5">
    <tableColumn id="7" name="Naziv primatelja" dataDxfId="23">
      <calculatedColumnFormula array="1">IFERROR(INDEX(#REF!,SMALL(IF(#REF!=rngInvoice,ROW(#REF!)-ROW(#REF!)),ROW(1:1)),MATCH($A$8,#REF!,0)),"")</calculatedColumnFormula>
    </tableColumn>
    <tableColumn id="8" name="OIB primatelja" dataDxfId="24">
      <calculatedColumnFormula array="1">IFERROR(INDEX(#REF!,SMALL(IF(#REF!=rngInvoice,ROW(#REF!)-ROW(#REF!)),ROW(1:1)),MATCH($B$8,#REF!,0)),"")</calculatedColumnFormula>
    </tableColumn>
    <tableColumn id="10" name="Sjedište primatelja" dataDxfId="25">
      <calculatedColumnFormula array="1">IFERROR(INDEX(#REF!,SMALL(IF(#REF!=rngInvoice,ROW(#REF!)-ROW(#REF!)),ROW(1:1)),MATCH($C$8,#REF!,0)),"")</calculatedColumnFormula>
    </tableColumn>
    <tableColumn id="3" name="Vrsta rashoda i izdatka" dataDxfId="26"/>
    <tableColumn id="11" name="Iznos" dataDxfId="27" totalsRowFunction="count"/>
  </tableColumns>
  <tableStyleInfo name="Tablica izlaznih faktura" showFirstColumn="0" showLastColumn="1" showRowStripes="1" showColumnStripes="0"/>
</table>
</file>

<file path=xl/tables/table6.xml><?xml version="1.0" encoding="utf-8"?>
<table xmlns="http://schemas.openxmlformats.org/spreadsheetml/2006/main" id="12" name="FakturaProjekta251113" displayName="FakturaProjekta251113" ref="A8:E15">
  <autoFilter xmlns:etc="http://www.wps.cn/officeDocument/2017/etCustomData" ref="A8:E15" etc:filterBottomFollowUsedRange="0"/>
  <tableColumns count="5">
    <tableColumn id="7" name="Naziv primatelja" dataDxfId="28">
      <calculatedColumnFormula array="1">IFERROR(INDEX(#REF!,SMALL(IF(#REF!=rngInvoice,ROW(#REF!)-ROW(#REF!)),ROW(1:1)),MATCH($A$8,#REF!,0)),"")</calculatedColumnFormula>
    </tableColumn>
    <tableColumn id="8" name="OIB primatelja" dataDxfId="29">
      <calculatedColumnFormula array="1">IFERROR(INDEX(#REF!,SMALL(IF(#REF!=rngInvoice,ROW(#REF!)-ROW(#REF!)),ROW(1:1)),MATCH($B$8,#REF!,0)),"")</calculatedColumnFormula>
    </tableColumn>
    <tableColumn id="10" name="Sjedište primatelja" dataDxfId="30">
      <calculatedColumnFormula array="1">IFERROR(INDEX(#REF!,SMALL(IF(#REF!=rngInvoice,ROW(#REF!)-ROW(#REF!)),ROW(1:1)),MATCH($C$8,#REF!,0)),"")</calculatedColumnFormula>
    </tableColumn>
    <tableColumn id="3" name="Vrsta rashoda i izdatka" dataDxfId="31"/>
    <tableColumn id="11" name="Iznos" dataDxfId="32" totalsRowFunction="count"/>
  </tableColumns>
  <tableStyleInfo name="Tablica izlaznih faktura" showFirstColumn="0" showLastColumn="1" showRowStripes="1" showColumnStripes="0"/>
</table>
</file>

<file path=xl/tables/table7.xml><?xml version="1.0" encoding="utf-8"?>
<table xmlns="http://schemas.openxmlformats.org/spreadsheetml/2006/main" id="14" name="FakturaProjekta25111315" displayName="FakturaProjekta25111315" ref="A8:E15">
  <autoFilter xmlns:etc="http://www.wps.cn/officeDocument/2017/etCustomData" ref="A8:E15" etc:filterBottomFollowUsedRange="0"/>
  <tableColumns count="5">
    <tableColumn id="7" name="Naziv primatelja" dataDxfId="33">
      <calculatedColumnFormula array="1">IFERROR(INDEX(#REF!,SMALL(IF(#REF!=rngInvoice,ROW(#REF!)-ROW(#REF!)),ROW(1:1)),MATCH($A$8,#REF!,0)),"")</calculatedColumnFormula>
    </tableColumn>
    <tableColumn id="8" name="OIB primatelja" dataDxfId="34">
      <calculatedColumnFormula array="1">IFERROR(INDEX(#REF!,SMALL(IF(#REF!=rngInvoice,ROW(#REF!)-ROW(#REF!)),ROW(1:1)),MATCH($B$8,#REF!,0)),"")</calculatedColumnFormula>
    </tableColumn>
    <tableColumn id="10" name="Sjedište primatelja" dataDxfId="35">
      <calculatedColumnFormula array="1">IFERROR(INDEX(#REF!,SMALL(IF(#REF!=rngInvoice,ROW(#REF!)-ROW(#REF!)),ROW(1:1)),MATCH($C$8,#REF!,0)),"")</calculatedColumnFormula>
    </tableColumn>
    <tableColumn id="3" name="Vrsta rashoda i izdatka" dataDxfId="36"/>
    <tableColumn id="11" name="Iznos" dataDxfId="37" totalsRowFunction="count"/>
  </tableColumns>
  <tableStyleInfo name="Tablica izlaznih faktura" showFirstColumn="0" showLastColumn="1" showRowStripes="1" showColumnStripes="0"/>
</table>
</file>

<file path=xl/tables/table8.xml><?xml version="1.0" encoding="utf-8"?>
<table xmlns="http://schemas.openxmlformats.org/spreadsheetml/2006/main" id="16" name="FakturaProjekta25111317" displayName="FakturaProjekta25111317" ref="A8:E15">
  <autoFilter xmlns:etc="http://www.wps.cn/officeDocument/2017/etCustomData" ref="A8:E15" etc:filterBottomFollowUsedRange="0"/>
  <tableColumns count="5">
    <tableColumn id="7" name="Naziv primatelja" dataDxfId="38">
      <calculatedColumnFormula array="1">IFERROR(INDEX(#REF!,SMALL(IF(#REF!=rngInvoice,ROW(#REF!)-ROW(#REF!)),ROW(1:1)),MATCH($A$8,#REF!,0)),"")</calculatedColumnFormula>
    </tableColumn>
    <tableColumn id="8" name="OIB primatelja" dataDxfId="39">
      <calculatedColumnFormula array="1">IFERROR(INDEX(#REF!,SMALL(IF(#REF!=rngInvoice,ROW(#REF!)-ROW(#REF!)),ROW(1:1)),MATCH($B$8,#REF!,0)),"")</calculatedColumnFormula>
    </tableColumn>
    <tableColumn id="10" name="Sjedište primatelja" dataDxfId="40">
      <calculatedColumnFormula array="1">IFERROR(INDEX(#REF!,SMALL(IF(#REF!=rngInvoice,ROW(#REF!)-ROW(#REF!)),ROW(1:1)),MATCH($C$8,#REF!,0)),"")</calculatedColumnFormula>
    </tableColumn>
    <tableColumn id="3" name="Vrsta rashoda i izdatka" dataDxfId="41"/>
    <tableColumn id="11" name="Iznos" dataDxfId="42" totalsRowFunction="count"/>
  </tableColumns>
  <tableStyleInfo name="Tablica izlaznih faktura" showFirstColumn="0" showLastColumn="1" showRowStripes="1" showColumnStripes="0"/>
</table>
</file>

<file path=xl/tables/table9.xml><?xml version="1.0" encoding="utf-8"?>
<table xmlns="http://schemas.openxmlformats.org/spreadsheetml/2006/main" id="18" name="FakturaProjekta2511131719" displayName="FakturaProjekta2511131719" ref="A8:E15">
  <autoFilter xmlns:etc="http://www.wps.cn/officeDocument/2017/etCustomData" ref="A8:E15" etc:filterBottomFollowUsedRange="0"/>
  <tableColumns count="5">
    <tableColumn id="7" name="Naziv primatelja" dataDxfId="43">
      <calculatedColumnFormula array="1">IFERROR(INDEX(#REF!,SMALL(IF(#REF!=rngInvoice,ROW(#REF!)-ROW(#REF!)),ROW(1:1)),MATCH($A$8,#REF!,0)),"")</calculatedColumnFormula>
    </tableColumn>
    <tableColumn id="8" name="OIB primatelja" dataDxfId="44">
      <calculatedColumnFormula array="1">IFERROR(INDEX(#REF!,SMALL(IF(#REF!=rngInvoice,ROW(#REF!)-ROW(#REF!)),ROW(1:1)),MATCH($B$8,#REF!,0)),"")</calculatedColumnFormula>
    </tableColumn>
    <tableColumn id="10" name="Sjedište primatelja" dataDxfId="45">
      <calculatedColumnFormula array="1">IFERROR(INDEX(#REF!,SMALL(IF(#REF!=rngInvoice,ROW(#REF!)-ROW(#REF!)),ROW(1:1)),MATCH($C$8,#REF!,0)),"")</calculatedColumnFormula>
    </tableColumn>
    <tableColumn id="3" name="Vrsta rashoda i izdatka" dataDxfId="46"/>
    <tableColumn id="11" name="Iznos" dataDxfId="47" totalsRowFunction="count"/>
  </tableColumns>
  <tableStyleInfo name="Tablica izlaznih faktura" showFirstColumn="0" showLastColumn="1" showRowStripes="1" showColumnStripes="0"/>
</table>
</file>

<file path=xl/tables/table10.xml><?xml version="1.0" encoding="utf-8"?>
<table xmlns="http://schemas.openxmlformats.org/spreadsheetml/2006/main" id="20" name="FakturaProjekta2511131721" displayName="FakturaProjekta2511131721" ref="A8:E15">
  <autoFilter xmlns:etc="http://www.wps.cn/officeDocument/2017/etCustomData" ref="A8:E15" etc:filterBottomFollowUsedRange="0"/>
  <tableColumns count="5">
    <tableColumn id="7" name="Naziv primatelja" dataDxfId="48">
      <calculatedColumnFormula array="1">IFERROR(INDEX(#REF!,SMALL(IF(#REF!=rngInvoice,ROW(#REF!)-ROW(#REF!)),ROW(1:1)),MATCH($A$8,#REF!,0)),"")</calculatedColumnFormula>
    </tableColumn>
    <tableColumn id="8" name="OIB primatelja" dataDxfId="49">
      <calculatedColumnFormula array="1">IFERROR(INDEX(#REF!,SMALL(IF(#REF!=rngInvoice,ROW(#REF!)-ROW(#REF!)),ROW(1:1)),MATCH($B$8,#REF!,0)),"")</calculatedColumnFormula>
    </tableColumn>
    <tableColumn id="10" name="Sjedište primatelja" dataDxfId="50">
      <calculatedColumnFormula array="1">IFERROR(INDEX(#REF!,SMALL(IF(#REF!=rngInvoice,ROW(#REF!)-ROW(#REF!)),ROW(1:1)),MATCH($C$8,#REF!,0)),"")</calculatedColumnFormula>
    </tableColumn>
    <tableColumn id="3" name="Vrsta rashoda i izdatka" dataDxfId="51"/>
    <tableColumn id="11" name="Iznos" dataDxfId="52" totalsRowFunction="count"/>
  </tableColumns>
  <tableStyleInfo name="Tablica izlaznih faktura" showFirstColumn="0" showLastColumn="1" showRowStripes="1" showColumnStripes="0"/>
</table>
</file>

<file path=xl/tables/table11.xml><?xml version="1.0" encoding="utf-8"?>
<table xmlns="http://schemas.openxmlformats.org/spreadsheetml/2006/main" id="21" name="FakturaProjekta2511131722" displayName="FakturaProjekta2511131722" ref="A8:E15">
  <autoFilter xmlns:etc="http://www.wps.cn/officeDocument/2017/etCustomData" ref="A8:E15" etc:filterBottomFollowUsedRange="0"/>
  <tableColumns count="5">
    <tableColumn id="7" name="Naziv primatelja" dataDxfId="53">
      <calculatedColumnFormula array="1">IFERROR(INDEX(#REF!,SMALL(IF(#REF!=rngInvoice,ROW(#REF!)-ROW(#REF!)),ROW(1:1)),MATCH($A$8,#REF!,0)),"")</calculatedColumnFormula>
    </tableColumn>
    <tableColumn id="8" name="OIB primatelja" dataDxfId="54">
      <calculatedColumnFormula array="1">IFERROR(INDEX(#REF!,SMALL(IF(#REF!=rngInvoice,ROW(#REF!)-ROW(#REF!)),ROW(1:1)),MATCH($B$8,#REF!,0)),"")</calculatedColumnFormula>
    </tableColumn>
    <tableColumn id="10" name="Sjedište primatelja" dataDxfId="55">
      <calculatedColumnFormula array="1">IFERROR(INDEX(#REF!,SMALL(IF(#REF!=rngInvoice,ROW(#REF!)-ROW(#REF!)),ROW(1:1)),MATCH($C$8,#REF!,0)),"")</calculatedColumnFormula>
    </tableColumn>
    <tableColumn id="3" name="Vrsta rashoda i izdatka" dataDxfId="56"/>
    <tableColumn id="11" name="Iznos" dataDxfId="57" totalsRowFunction="count"/>
  </tableColumns>
  <tableStyleInfo name="Tablica izlaznih faktura" showFirstColumn="0" showLastColumn="1" showRowStripes="1" showColumnStripes="0"/>
</table>
</file>

<file path=xl/tables/table12.xml><?xml version="1.0" encoding="utf-8"?>
<table xmlns="http://schemas.openxmlformats.org/spreadsheetml/2006/main" id="22" name="FakturaProjekta2511131723" displayName="FakturaProjekta2511131723" ref="A8:E15">
  <autoFilter xmlns:etc="http://www.wps.cn/officeDocument/2017/etCustomData" ref="A8:E15" etc:filterBottomFollowUsedRange="0"/>
  <tableColumns count="5">
    <tableColumn id="7" name="Naziv primatelja" dataDxfId="58">
      <calculatedColumnFormula array="1">IFERROR(INDEX(#REF!,SMALL(IF(#REF!=rngInvoice,ROW(#REF!)-ROW(#REF!)),ROW(1:1)),MATCH($A$8,#REF!,0)),"")</calculatedColumnFormula>
    </tableColumn>
    <tableColumn id="8" name="OIB primatelja" dataDxfId="59">
      <calculatedColumnFormula array="1">IFERROR(INDEX(#REF!,SMALL(IF(#REF!=rngInvoice,ROW(#REF!)-ROW(#REF!)),ROW(1:1)),MATCH($B$8,#REF!,0)),"")</calculatedColumnFormula>
    </tableColumn>
    <tableColumn id="10" name="Sjedište primatelja" dataDxfId="60">
      <calculatedColumnFormula array="1">IFERROR(INDEX(#REF!,SMALL(IF(#REF!=rngInvoice,ROW(#REF!)-ROW(#REF!)),ROW(1:1)),MATCH($C$8,#REF!,0)),"")</calculatedColumnFormula>
    </tableColumn>
    <tableColumn id="3" name="Vrsta rashoda i izdatka" dataDxfId="61"/>
    <tableColumn id="11" name="Iznos" dataDxfId="62" totalsRowFunction="count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G44"/>
  <sheetViews>
    <sheetView showGridLines="0" workbookViewId="0">
      <selection activeCell="E11" sqref="E11"/>
    </sheetView>
  </sheetViews>
  <sheetFormatPr defaultColWidth="9" defaultRowHeight="33.95" customHeight="1" outlineLevelCol="6"/>
  <cols>
    <col min="1" max="1" width="33.4285714285714" style="23" customWidth="1"/>
    <col min="2" max="2" width="20.5714285714286" style="23" customWidth="1"/>
    <col min="3" max="3" width="24.5714285714286" style="23" customWidth="1"/>
    <col min="4" max="4" width="46.7142857142857" style="23" customWidth="1"/>
    <col min="5" max="5" width="22.5714285714286" style="23" customWidth="1"/>
    <col min="6" max="6" width="0.285714285714286" style="26" hidden="1" customWidth="1"/>
    <col min="7" max="7" width="11.2857142857143" style="27" customWidth="1"/>
    <col min="8" max="9" width="9" style="26"/>
    <col min="10" max="12" width="9.42857142857143" style="26" customWidth="1"/>
    <col min="13" max="16384" width="9" style="26"/>
  </cols>
  <sheetData>
    <row r="1" ht="57.95" customHeight="1" spans="1:7">
      <c r="A1" s="1" t="s">
        <v>0</v>
      </c>
      <c r="B1" s="1"/>
      <c r="C1" s="1"/>
      <c r="D1" s="1"/>
      <c r="E1" s="1"/>
      <c r="F1" s="28"/>
    </row>
    <row r="2" ht="37.5" customHeight="1" spans="1:7">
      <c r="A2" s="2" t="s">
        <v>1</v>
      </c>
      <c r="B2" s="2"/>
      <c r="C2" s="3" t="s">
        <v>2</v>
      </c>
      <c r="D2" s="4" t="s">
        <v>3</v>
      </c>
      <c r="E2" s="4"/>
      <c r="F2" s="29"/>
    </row>
    <row r="3" ht="47.25" customHeight="1" spans="1:7">
      <c r="A3" s="5" t="s">
        <v>4</v>
      </c>
      <c r="B3" s="5"/>
      <c r="C3" s="6" t="s">
        <v>5</v>
      </c>
      <c r="D3" s="7" t="s">
        <v>6</v>
      </c>
      <c r="E3" s="7"/>
      <c r="F3" s="29"/>
    </row>
    <row r="4" ht="44.1" customHeight="1" spans="1:7">
      <c r="A4" s="30" t="s">
        <v>7</v>
      </c>
      <c r="B4" s="9"/>
      <c r="C4" s="9"/>
      <c r="D4" s="9"/>
      <c r="E4" s="9"/>
    </row>
    <row r="5" ht="44.1" customHeight="1" spans="1:7">
      <c r="A5" s="8" t="s">
        <v>8</v>
      </c>
      <c r="B5" s="8"/>
      <c r="C5" s="8"/>
      <c r="D5" s="8"/>
      <c r="E5" s="8"/>
    </row>
    <row r="6" s="24" customFormat="1" customHeight="1" spans="1:7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G6" s="31"/>
    </row>
    <row r="7" s="24" customFormat="1" ht="33.75" customHeight="1" spans="1:7">
      <c r="A7" s="11" t="s">
        <v>14</v>
      </c>
      <c r="B7" s="12"/>
      <c r="C7" s="13"/>
      <c r="D7" s="14" t="s">
        <v>15</v>
      </c>
      <c r="E7" s="15">
        <v>111294.38</v>
      </c>
      <c r="G7" s="31"/>
    </row>
    <row r="8" s="24" customFormat="1" ht="33.75" customHeight="1" spans="1:7">
      <c r="A8" s="11" t="s">
        <v>14</v>
      </c>
      <c r="B8" s="12" t="s">
        <v>16</v>
      </c>
      <c r="C8" s="13" t="s">
        <v>16</v>
      </c>
      <c r="D8" s="14" t="s">
        <v>17</v>
      </c>
      <c r="E8" s="15">
        <v>493.53</v>
      </c>
      <c r="G8" s="31"/>
    </row>
    <row r="9" s="24" customFormat="1" ht="33.75" customHeight="1" spans="1:7">
      <c r="A9" s="11" t="s">
        <v>14</v>
      </c>
      <c r="B9" s="12" t="s">
        <v>16</v>
      </c>
      <c r="C9" s="13" t="s">
        <v>16</v>
      </c>
      <c r="D9" s="14" t="s">
        <v>18</v>
      </c>
      <c r="E9" s="15">
        <v>18445.01</v>
      </c>
      <c r="G9" s="31"/>
    </row>
    <row r="10" s="24" customFormat="1" ht="33.75" customHeight="1" spans="1:7">
      <c r="A10" s="11" t="s">
        <v>14</v>
      </c>
      <c r="B10" s="12"/>
      <c r="C10" s="13"/>
      <c r="D10" s="13" t="s">
        <v>19</v>
      </c>
      <c r="E10" s="15">
        <v>1500</v>
      </c>
      <c r="G10" s="31"/>
    </row>
    <row r="11" s="24" customFormat="1" ht="40.5" customHeight="1" spans="1:7">
      <c r="A11" s="11"/>
      <c r="B11" s="16"/>
      <c r="C11" s="13"/>
      <c r="D11" s="14"/>
      <c r="E11" s="15"/>
      <c r="G11" s="31"/>
    </row>
    <row r="12" s="24" customFormat="1" ht="40.5" customHeight="1" spans="1:7">
      <c r="A12" s="18" t="s">
        <v>20</v>
      </c>
      <c r="B12" s="19"/>
      <c r="C12" s="20"/>
      <c r="D12" s="20"/>
      <c r="E12" s="21">
        <f>SUM(E7:E11)</f>
        <v>131732.92</v>
      </c>
      <c r="G12" s="31"/>
    </row>
    <row r="13" s="24" customFormat="1" ht="40.5" customHeight="1" spans="1:7">
      <c r="A13" s="23"/>
      <c r="B13" s="23"/>
      <c r="C13" s="23"/>
      <c r="D13" s="23"/>
      <c r="E13" s="23"/>
      <c r="G13" s="31"/>
    </row>
    <row r="14" s="24" customFormat="1" ht="40.5" customHeight="1" spans="1:7">
      <c r="A14" s="23"/>
      <c r="B14" s="23"/>
      <c r="C14" s="23"/>
      <c r="D14" s="23"/>
      <c r="E14" s="23"/>
      <c r="G14" s="31"/>
    </row>
    <row r="15" s="24" customFormat="1" ht="40.5" customHeight="1" spans="1:7">
      <c r="A15" s="23"/>
      <c r="B15" s="23"/>
      <c r="C15" s="23"/>
      <c r="D15" s="23"/>
      <c r="E15" s="23"/>
      <c r="G15" s="31"/>
    </row>
    <row r="16" s="24" customFormat="1" ht="40.5" customHeight="1" spans="1:7">
      <c r="A16" s="23"/>
      <c r="B16" s="23"/>
      <c r="C16" s="23"/>
      <c r="D16" s="23"/>
      <c r="E16" s="23"/>
      <c r="G16" s="31"/>
    </row>
    <row r="17" s="24" customFormat="1" ht="40.5" customHeight="1" spans="1:7">
      <c r="A17" s="23"/>
      <c r="B17" s="23"/>
      <c r="C17" s="23"/>
      <c r="D17" s="23"/>
      <c r="E17" s="23"/>
      <c r="G17" s="31"/>
    </row>
    <row r="18" s="24" customFormat="1" ht="40.5" customHeight="1" spans="1:7">
      <c r="A18" s="23"/>
      <c r="B18" s="23"/>
      <c r="C18" s="23"/>
      <c r="D18" s="23"/>
      <c r="E18" s="23"/>
      <c r="G18" s="31"/>
    </row>
    <row r="19" s="24" customFormat="1" ht="40.5" customHeight="1" spans="1:7">
      <c r="A19" s="23"/>
      <c r="B19" s="23"/>
      <c r="C19" s="23"/>
      <c r="D19" s="23"/>
      <c r="E19" s="23"/>
      <c r="G19" s="31"/>
    </row>
    <row r="20" s="24" customFormat="1" ht="40.5" customHeight="1" spans="1:7">
      <c r="A20" s="23"/>
      <c r="B20" s="23"/>
      <c r="C20" s="23"/>
      <c r="D20" s="23"/>
      <c r="E20" s="23"/>
      <c r="G20" s="31"/>
    </row>
    <row r="21" s="24" customFormat="1" ht="36.75" customHeight="1" spans="1:7">
      <c r="A21" s="23"/>
      <c r="B21" s="23"/>
      <c r="C21" s="23"/>
      <c r="D21" s="23"/>
      <c r="E21" s="23"/>
      <c r="G21" s="31"/>
    </row>
    <row r="22" s="24" customFormat="1" ht="48" customHeight="1" spans="1:7">
      <c r="A22" s="23"/>
      <c r="B22" s="23"/>
      <c r="C22" s="23"/>
      <c r="D22" s="23"/>
      <c r="E22" s="23"/>
      <c r="G22" s="31"/>
    </row>
    <row r="23" s="24" customFormat="1" ht="33.75" customHeight="1" spans="1:7">
      <c r="A23" s="23"/>
      <c r="B23" s="23"/>
      <c r="C23" s="23"/>
      <c r="D23" s="23"/>
      <c r="E23" s="23"/>
      <c r="G23" s="31"/>
    </row>
    <row r="24" s="24" customFormat="1" ht="33.75" customHeight="1" spans="1:7">
      <c r="A24" s="23"/>
      <c r="B24" s="23"/>
      <c r="C24" s="23"/>
      <c r="D24" s="23"/>
      <c r="E24" s="23"/>
      <c r="G24" s="31"/>
    </row>
    <row r="25" s="24" customFormat="1" ht="33.75" customHeight="1" spans="1:7">
      <c r="A25" s="23"/>
      <c r="B25" s="23"/>
      <c r="C25" s="23"/>
      <c r="D25" s="23"/>
      <c r="E25" s="23"/>
      <c r="G25" s="31"/>
    </row>
    <row r="26" s="24" customFormat="1" ht="85.5" customHeight="1" spans="1:7">
      <c r="A26" s="23"/>
      <c r="B26" s="23"/>
      <c r="C26" s="23"/>
      <c r="D26" s="23"/>
      <c r="E26" s="23"/>
      <c r="G26" s="31"/>
    </row>
    <row r="27" s="24" customFormat="1" ht="48.75" customHeight="1" spans="1:7">
      <c r="A27" s="23"/>
      <c r="B27" s="23"/>
      <c r="C27" s="23"/>
      <c r="D27" s="23"/>
      <c r="E27" s="23"/>
      <c r="G27" s="31"/>
    </row>
    <row r="28" s="24" customFormat="1" ht="51.75" customHeight="1" spans="1:7">
      <c r="A28" s="23"/>
      <c r="B28" s="23"/>
      <c r="C28" s="23"/>
      <c r="D28" s="23"/>
      <c r="E28" s="23"/>
      <c r="G28" s="31"/>
    </row>
    <row r="29" s="24" customFormat="1" customHeight="1" spans="1:7">
      <c r="A29" s="23"/>
      <c r="B29" s="23"/>
      <c r="C29" s="23"/>
      <c r="D29" s="23"/>
      <c r="E29" s="23"/>
      <c r="G29" s="31"/>
    </row>
    <row r="30" s="24" customFormat="1" customHeight="1" spans="1:7">
      <c r="A30" s="23"/>
      <c r="B30" s="23"/>
      <c r="C30" s="23"/>
      <c r="D30" s="23"/>
      <c r="E30" s="23"/>
      <c r="G30" s="31"/>
    </row>
    <row r="31" s="24" customFormat="1" customHeight="1" spans="1:7">
      <c r="A31" s="23"/>
      <c r="B31" s="23"/>
      <c r="C31" s="23"/>
      <c r="D31" s="23"/>
      <c r="E31" s="23"/>
      <c r="G31" s="31"/>
    </row>
    <row r="32" s="24" customFormat="1" ht="77.25" customHeight="1" spans="1:7">
      <c r="A32" s="23"/>
      <c r="B32" s="23"/>
      <c r="C32" s="23"/>
      <c r="D32" s="23"/>
      <c r="E32" s="23"/>
      <c r="G32" s="31"/>
    </row>
    <row r="33" s="24" customFormat="1" customHeight="1" spans="1:7">
      <c r="A33" s="23"/>
      <c r="B33" s="23"/>
      <c r="C33" s="23"/>
      <c r="D33" s="23"/>
      <c r="E33" s="23"/>
      <c r="G33" s="31"/>
    </row>
    <row r="34" s="24" customFormat="1" customHeight="1" spans="1:7">
      <c r="A34" s="23"/>
      <c r="B34" s="23"/>
      <c r="C34" s="23"/>
      <c r="D34" s="23"/>
      <c r="E34" s="23"/>
      <c r="G34" s="31"/>
    </row>
    <row r="35" s="24" customFormat="1" customHeight="1" spans="1:7">
      <c r="A35" s="23"/>
      <c r="B35" s="23"/>
      <c r="C35" s="23"/>
      <c r="D35" s="23"/>
      <c r="E35" s="23"/>
      <c r="G35" s="31"/>
    </row>
    <row r="36" s="24" customFormat="1" customHeight="1" spans="1:7">
      <c r="A36" s="23"/>
      <c r="B36" s="23"/>
      <c r="C36" s="23"/>
      <c r="D36" s="23"/>
      <c r="E36" s="23"/>
      <c r="G36" s="31"/>
    </row>
    <row r="37" s="24" customFormat="1" customHeight="1" spans="1:7">
      <c r="A37" s="23"/>
      <c r="B37" s="23"/>
      <c r="C37" s="23"/>
      <c r="D37" s="23"/>
      <c r="E37" s="23"/>
      <c r="G37" s="31"/>
    </row>
    <row r="38" s="24" customFormat="1" customHeight="1" spans="1:7">
      <c r="A38" s="23"/>
      <c r="B38" s="23"/>
      <c r="C38" s="23"/>
      <c r="D38" s="23"/>
      <c r="E38" s="23"/>
      <c r="G38" s="31"/>
    </row>
    <row r="39" s="24" customFormat="1" customHeight="1" spans="1:7">
      <c r="A39" s="23"/>
      <c r="B39" s="23"/>
      <c r="C39" s="23"/>
      <c r="D39" s="23"/>
      <c r="E39" s="23"/>
      <c r="G39" s="31"/>
    </row>
    <row r="40" s="24" customFormat="1" ht="62.25" customHeight="1" spans="1:7">
      <c r="A40" s="23"/>
      <c r="B40" s="23"/>
      <c r="C40" s="23"/>
      <c r="D40" s="23"/>
      <c r="E40" s="23"/>
      <c r="G40" s="31"/>
    </row>
    <row r="41" s="24" customFormat="1" ht="44.25" customHeight="1" spans="1:7">
      <c r="A41" s="23"/>
      <c r="B41" s="23"/>
      <c r="C41" s="23"/>
      <c r="D41" s="23"/>
      <c r="E41" s="23"/>
      <c r="G41" s="31"/>
    </row>
    <row r="42" s="24" customFormat="1" ht="79.5" customHeight="1" spans="1:7">
      <c r="A42" s="23"/>
      <c r="B42" s="23"/>
      <c r="C42" s="23"/>
      <c r="D42" s="23"/>
      <c r="E42" s="23"/>
      <c r="G42" s="31"/>
    </row>
    <row r="43" s="24" customFormat="1" customHeight="1" spans="1:7">
      <c r="A43" s="23"/>
      <c r="B43" s="23"/>
      <c r="C43" s="23"/>
      <c r="D43" s="23"/>
      <c r="E43" s="23"/>
      <c r="G43" s="31"/>
    </row>
    <row r="44" s="25" customFormat="1" customHeight="1" spans="1:7">
      <c r="A44" s="23"/>
      <c r="B44" s="23"/>
      <c r="C44" s="23"/>
      <c r="D44" s="23"/>
      <c r="E44" s="23"/>
      <c r="G44" s="32"/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E7:E12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1;C11:D11;A7:D10;A12:D12">
    <cfRule type="expression" dxfId="7" priority="6">
      <formula>MOD(ROW(),2)=0</formula>
    </cfRule>
  </conditionalFormatting>
  <printOptions horizontalCentered="1"/>
  <pageMargins left="0.7" right="0.7" top="1" bottom="1" header="0.3" footer="0.3"/>
  <pageSetup paperSize="9" scale="60" fitToHeight="0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C16" sqref="C16"/>
    </sheetView>
  </sheetViews>
  <sheetFormatPr defaultColWidth="9" defaultRowHeight="15" outlineLevelCol="4"/>
  <cols>
    <col min="1" max="1" width="40.1428571428571" customWidth="1"/>
    <col min="2" max="2" width="23.5714285714286" customWidth="1"/>
    <col min="3" max="3" width="25.2857142857143" customWidth="1"/>
    <col min="4" max="4" width="46.2857142857143" customWidth="1"/>
    <col min="5" max="5" width="20.7142857142857" customWidth="1"/>
  </cols>
  <sheetData>
    <row r="1" ht="31.5" spans="1:5">
      <c r="A1" s="1" t="s">
        <v>0</v>
      </c>
      <c r="B1" s="1"/>
      <c r="C1" s="1"/>
      <c r="D1" s="1"/>
      <c r="E1" s="1"/>
    </row>
    <row r="2" ht="30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21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22</v>
      </c>
      <c r="E9" s="15">
        <v>110085.87</v>
      </c>
    </row>
    <row r="10" spans="1:5">
      <c r="A10" s="11" t="s">
        <v>14</v>
      </c>
      <c r="B10" s="12" t="s">
        <v>16</v>
      </c>
      <c r="C10" s="13" t="s">
        <v>16</v>
      </c>
      <c r="D10" s="14" t="s">
        <v>23</v>
      </c>
      <c r="E10" s="15">
        <v>308.62</v>
      </c>
    </row>
    <row r="11" spans="1:5">
      <c r="A11" s="11" t="s">
        <v>14</v>
      </c>
      <c r="B11" s="12" t="s">
        <v>16</v>
      </c>
      <c r="C11" s="13" t="s">
        <v>16</v>
      </c>
      <c r="D11" s="14" t="s">
        <v>24</v>
      </c>
      <c r="E11" s="15">
        <v>18215.09</v>
      </c>
    </row>
    <row r="12" spans="1:5">
      <c r="A12" s="11" t="s">
        <v>14</v>
      </c>
      <c r="B12" s="12"/>
      <c r="C12" s="13"/>
      <c r="D12" s="13" t="s">
        <v>19</v>
      </c>
      <c r="E12" s="15">
        <v>613.55</v>
      </c>
    </row>
    <row r="13" spans="1:5">
      <c r="A13" s="11"/>
      <c r="B13" s="17"/>
      <c r="C13" s="13"/>
      <c r="D13" s="14"/>
      <c r="E13" s="15"/>
    </row>
    <row r="14" spans="1:5">
      <c r="A14" s="18" t="s">
        <v>20</v>
      </c>
      <c r="B14" s="19"/>
      <c r="C14" s="20"/>
      <c r="D14" s="20"/>
      <c r="E14" s="21">
        <v>129223.13</v>
      </c>
    </row>
    <row r="15" spans="1:5">
      <c r="A15" s="23"/>
      <c r="B15" s="23"/>
      <c r="C15" s="23"/>
      <c r="D15" s="23"/>
      <c r="E15" s="23"/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4">
    <cfRule type="expression" dxfId="5" priority="4">
      <formula>MOD(ROW(),2)=0</formula>
    </cfRule>
    <cfRule type="expression" dxfId="6" priority="5">
      <formula>MOD(ROW(),2)=1</formula>
    </cfRule>
  </conditionalFormatting>
  <conditionalFormatting sqref="A9:D12;A14:D14;A13;C13:D13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15" sqref="B15"/>
    </sheetView>
  </sheetViews>
  <sheetFormatPr defaultColWidth="9" defaultRowHeight="15" outlineLevelCol="4"/>
  <cols>
    <col min="1" max="1" width="48" customWidth="1"/>
    <col min="2" max="2" width="31.2857142857143" customWidth="1"/>
    <col min="3" max="3" width="29.8571428571429" customWidth="1"/>
    <col min="4" max="4" width="48.1428571428571" customWidth="1"/>
    <col min="5" max="5" width="21.5714285714286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25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26</v>
      </c>
      <c r="E9" s="15">
        <v>110075.65</v>
      </c>
    </row>
    <row r="10" spans="1:5">
      <c r="A10" s="11" t="s">
        <v>14</v>
      </c>
      <c r="B10" s="12" t="s">
        <v>16</v>
      </c>
      <c r="C10" s="13" t="s">
        <v>16</v>
      </c>
      <c r="D10" s="14" t="s">
        <v>27</v>
      </c>
      <c r="E10" s="15">
        <v>938.32</v>
      </c>
    </row>
    <row r="11" spans="1:5">
      <c r="A11" s="11" t="s">
        <v>14</v>
      </c>
      <c r="B11" s="12" t="s">
        <v>16</v>
      </c>
      <c r="C11" s="13" t="s">
        <v>16</v>
      </c>
      <c r="D11" s="14" t="s">
        <v>28</v>
      </c>
      <c r="E11" s="15">
        <v>18317.32</v>
      </c>
    </row>
    <row r="12" spans="1:5">
      <c r="A12" s="11" t="s">
        <v>14</v>
      </c>
      <c r="B12" s="12"/>
      <c r="C12" s="13"/>
      <c r="D12" s="13" t="s">
        <v>19</v>
      </c>
      <c r="E12" s="15">
        <v>834.27</v>
      </c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130165.56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16" sqref="B16"/>
    </sheetView>
  </sheetViews>
  <sheetFormatPr defaultColWidth="9" defaultRowHeight="15" outlineLevelCol="4"/>
  <cols>
    <col min="1" max="1" width="37.4285714285714" customWidth="1"/>
    <col min="2" max="2" width="29.1428571428571" customWidth="1"/>
    <col min="3" max="3" width="31.5714285714286" customWidth="1"/>
    <col min="4" max="4" width="47.1428571428571" customWidth="1"/>
    <col min="5" max="5" width="23.1428571428571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29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30</v>
      </c>
      <c r="E9" s="15">
        <v>110813.51</v>
      </c>
    </row>
    <row r="10" spans="1:5">
      <c r="A10" s="11" t="s">
        <v>14</v>
      </c>
      <c r="B10" s="12" t="s">
        <v>16</v>
      </c>
      <c r="C10" s="13" t="s">
        <v>16</v>
      </c>
      <c r="D10" s="14" t="s">
        <v>31</v>
      </c>
      <c r="E10" s="15">
        <v>807.82</v>
      </c>
    </row>
    <row r="11" spans="1:5">
      <c r="A11" s="11" t="s">
        <v>14</v>
      </c>
      <c r="B11" s="12" t="s">
        <v>16</v>
      </c>
      <c r="C11" s="13" t="s">
        <v>16</v>
      </c>
      <c r="D11" s="14" t="s">
        <v>32</v>
      </c>
      <c r="E11" s="15">
        <v>18417.52</v>
      </c>
    </row>
    <row r="12" spans="1:5">
      <c r="A12" s="11" t="s">
        <v>14</v>
      </c>
      <c r="B12" s="12"/>
      <c r="C12" s="13"/>
      <c r="D12" s="13" t="s">
        <v>19</v>
      </c>
      <c r="E12" s="15">
        <v>6203.6</v>
      </c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136242.45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C12" sqref="C12"/>
    </sheetView>
  </sheetViews>
  <sheetFormatPr defaultColWidth="9" defaultRowHeight="15" outlineLevelCol="4"/>
  <cols>
    <col min="1" max="1" width="32.8571428571429" customWidth="1"/>
    <col min="2" max="2" width="25.8571428571429" customWidth="1"/>
    <col min="3" max="3" width="25.7142857142857" customWidth="1"/>
    <col min="4" max="4" width="45.4285714285714" customWidth="1"/>
    <col min="5" max="5" width="26.1428571428571" customWidth="1"/>
  </cols>
  <sheetData>
    <row r="1" ht="31.5" spans="1:5">
      <c r="A1" s="1" t="s">
        <v>0</v>
      </c>
      <c r="B1" s="1"/>
      <c r="C1" s="1"/>
      <c r="D1" s="1"/>
      <c r="E1" s="1"/>
    </row>
    <row r="2" ht="30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33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34</v>
      </c>
      <c r="E9" s="15">
        <v>111247.98</v>
      </c>
    </row>
    <row r="10" spans="1:5">
      <c r="A10" s="11" t="s">
        <v>14</v>
      </c>
      <c r="B10" s="12" t="s">
        <v>16</v>
      </c>
      <c r="C10" s="13" t="s">
        <v>16</v>
      </c>
      <c r="D10" s="14" t="s">
        <v>35</v>
      </c>
      <c r="E10" s="15">
        <v>952.74</v>
      </c>
    </row>
    <row r="11" spans="1:5">
      <c r="A11" s="11" t="s">
        <v>14</v>
      </c>
      <c r="B11" s="12" t="s">
        <v>16</v>
      </c>
      <c r="C11" s="13" t="s">
        <v>16</v>
      </c>
      <c r="D11" s="14" t="s">
        <v>36</v>
      </c>
      <c r="E11" s="15">
        <v>18513.12</v>
      </c>
    </row>
    <row r="12" spans="1:5">
      <c r="A12" s="11" t="s">
        <v>14</v>
      </c>
      <c r="B12" s="12"/>
      <c r="C12" s="13"/>
      <c r="D12" s="13" t="s">
        <v>19</v>
      </c>
      <c r="E12" s="15">
        <v>441.44</v>
      </c>
    </row>
    <row r="13" spans="1:5">
      <c r="A13" s="11"/>
      <c r="B13" s="12"/>
      <c r="C13" s="13"/>
      <c r="D13" s="13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131155.28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A12:D12">
    <cfRule type="expression" dxfId="7" priority="3">
      <formula>MOD(ROW(),2)=0</formula>
    </cfRule>
  </conditionalFormatting>
  <conditionalFormatting sqref="E12">
    <cfRule type="expression" dxfId="5" priority="1">
      <formula>MOD(ROW(),2)=0</formula>
    </cfRule>
    <cfRule type="expression" dxfId="6" priority="2">
      <formula>MOD(ROW(),2)=1</formula>
    </cfRule>
  </conditionalFormatting>
  <conditionalFormatting sqref="A9:D11;A13:D13;A15:D15;A14;C14:D14">
    <cfRule type="expression" dxfId="7" priority="6">
      <formula>MOD(ROW(),2)=0</formula>
    </cfRule>
  </conditionalFormatting>
  <conditionalFormatting sqref="E9:E11;E13:E15">
    <cfRule type="expression" dxfId="5" priority="4">
      <formula>MOD(ROW(),2)=0</formula>
    </cfRule>
    <cfRule type="expression" dxfId="6" priority="5">
      <formula>MOD(ROW(),2)=1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16" sqref="D16"/>
    </sheetView>
  </sheetViews>
  <sheetFormatPr defaultColWidth="9" defaultRowHeight="15" outlineLevelCol="4"/>
  <cols>
    <col min="1" max="1" width="36.8571428571429" customWidth="1"/>
    <col min="2" max="3" width="24.4285714285714" customWidth="1"/>
    <col min="4" max="4" width="45.4285714285714" customWidth="1"/>
    <col min="5" max="5" width="26.4285714285714" customWidth="1"/>
  </cols>
  <sheetData>
    <row r="1" ht="31.5" spans="1:5">
      <c r="A1" s="1" t="s">
        <v>0</v>
      </c>
      <c r="B1" s="1"/>
      <c r="C1" s="1"/>
      <c r="D1" s="1"/>
      <c r="E1" s="1"/>
    </row>
    <row r="2" ht="30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37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38</v>
      </c>
      <c r="E9" s="15">
        <v>111622.62</v>
      </c>
    </row>
    <row r="10" spans="1:5">
      <c r="A10" s="11" t="s">
        <v>14</v>
      </c>
      <c r="B10" s="12" t="s">
        <v>16</v>
      </c>
      <c r="C10" s="13" t="s">
        <v>16</v>
      </c>
      <c r="D10" s="14" t="s">
        <v>39</v>
      </c>
      <c r="E10" s="15">
        <v>1838.21</v>
      </c>
    </row>
    <row r="11" spans="1:5">
      <c r="A11" s="11" t="s">
        <v>14</v>
      </c>
      <c r="B11" s="12" t="s">
        <v>16</v>
      </c>
      <c r="C11" s="13" t="s">
        <v>16</v>
      </c>
      <c r="D11" s="14" t="s">
        <v>40</v>
      </c>
      <c r="E11" s="15">
        <v>18721.04</v>
      </c>
    </row>
    <row r="12" spans="1:5">
      <c r="A12" s="11"/>
      <c r="B12" s="12"/>
      <c r="C12" s="13"/>
      <c r="D12" s="13" t="s">
        <v>19</v>
      </c>
      <c r="E12" s="15">
        <v>15300</v>
      </c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147481.87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17" sqref="D17"/>
    </sheetView>
  </sheetViews>
  <sheetFormatPr defaultColWidth="9" defaultRowHeight="15" outlineLevelCol="4"/>
  <cols>
    <col min="1" max="1" width="33.8571428571429" customWidth="1"/>
    <col min="2" max="2" width="25.8571428571429" customWidth="1"/>
    <col min="3" max="3" width="33.2857142857143" customWidth="1"/>
    <col min="4" max="4" width="46.5714285714286" customWidth="1"/>
    <col min="5" max="5" width="26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41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42</v>
      </c>
      <c r="E9" s="15">
        <v>109450.48</v>
      </c>
    </row>
    <row r="10" spans="1:5">
      <c r="A10" s="11" t="s">
        <v>14</v>
      </c>
      <c r="B10" s="12" t="s">
        <v>16</v>
      </c>
      <c r="C10" s="13" t="s">
        <v>16</v>
      </c>
      <c r="D10" s="14" t="s">
        <v>43</v>
      </c>
      <c r="E10" s="15">
        <v>993.61</v>
      </c>
    </row>
    <row r="11" spans="1:5">
      <c r="A11" s="11" t="s">
        <v>14</v>
      </c>
      <c r="B11" s="12" t="s">
        <v>16</v>
      </c>
      <c r="C11" s="13" t="s">
        <v>16</v>
      </c>
      <c r="D11" s="14" t="s">
        <v>44</v>
      </c>
      <c r="E11" s="15">
        <v>18223.28</v>
      </c>
    </row>
    <row r="12" spans="1:5">
      <c r="A12" s="11" t="s">
        <v>14</v>
      </c>
      <c r="B12" s="12"/>
      <c r="C12" s="13"/>
      <c r="D12" s="13" t="s">
        <v>19</v>
      </c>
      <c r="E12" s="15"/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128667.37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E15" sqref="E15"/>
    </sheetView>
  </sheetViews>
  <sheetFormatPr defaultColWidth="9" defaultRowHeight="15" outlineLevelCol="4"/>
  <cols>
    <col min="1" max="1" width="36.5714285714286" customWidth="1"/>
    <col min="2" max="2" width="24" customWidth="1"/>
    <col min="3" max="3" width="24.8571428571429" customWidth="1"/>
    <col min="4" max="4" width="46.8571428571429" customWidth="1"/>
    <col min="5" max="5" width="28.5714285714286" customWidth="1"/>
  </cols>
  <sheetData>
    <row r="1" ht="31.5" spans="1:5">
      <c r="A1" s="1" t="s">
        <v>0</v>
      </c>
      <c r="B1" s="1"/>
      <c r="C1" s="1"/>
      <c r="D1" s="1"/>
      <c r="E1" s="1"/>
    </row>
    <row r="2" ht="30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45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46</v>
      </c>
      <c r="E9" s="15">
        <v>103499.91</v>
      </c>
    </row>
    <row r="10" spans="1:5">
      <c r="A10" s="11" t="s">
        <v>14</v>
      </c>
      <c r="B10" s="12" t="s">
        <v>16</v>
      </c>
      <c r="C10" s="13" t="s">
        <v>16</v>
      </c>
      <c r="D10" s="14" t="s">
        <v>47</v>
      </c>
      <c r="E10" s="15"/>
    </row>
    <row r="11" spans="1:5">
      <c r="A11" s="11" t="s">
        <v>14</v>
      </c>
      <c r="B11" s="12" t="s">
        <v>16</v>
      </c>
      <c r="C11" s="13" t="s">
        <v>16</v>
      </c>
      <c r="D11" s="14" t="s">
        <v>48</v>
      </c>
      <c r="E11" s="15">
        <v>16914.91</v>
      </c>
    </row>
    <row r="12" spans="1:5">
      <c r="A12" s="11" t="s">
        <v>14</v>
      </c>
      <c r="B12" s="12"/>
      <c r="C12" s="13"/>
      <c r="D12" s="13" t="s">
        <v>19</v>
      </c>
      <c r="E12" s="15"/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120414.82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17" sqref="E17"/>
    </sheetView>
  </sheetViews>
  <sheetFormatPr defaultColWidth="9" defaultRowHeight="15" outlineLevelCol="4"/>
  <cols>
    <col min="1" max="1" width="36.2857142857143" customWidth="1"/>
    <col min="2" max="2" width="28.7142857142857" customWidth="1"/>
    <col min="3" max="3" width="28.1428571428571" customWidth="1"/>
    <col min="4" max="4" width="52.4285714285714" customWidth="1"/>
    <col min="5" max="5" width="29.5714285714286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49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50</v>
      </c>
      <c r="E9" s="15">
        <v>104770.04</v>
      </c>
    </row>
    <row r="10" spans="1:5">
      <c r="A10" s="11" t="s">
        <v>14</v>
      </c>
      <c r="B10" s="12" t="s">
        <v>16</v>
      </c>
      <c r="C10" s="13" t="s">
        <v>16</v>
      </c>
      <c r="D10" s="14" t="s">
        <v>47</v>
      </c>
      <c r="E10" s="15"/>
    </row>
    <row r="11" spans="1:5">
      <c r="A11" s="11" t="s">
        <v>14</v>
      </c>
      <c r="B11" s="12" t="s">
        <v>16</v>
      </c>
      <c r="C11" s="13" t="s">
        <v>16</v>
      </c>
      <c r="D11" s="14" t="s">
        <v>51</v>
      </c>
      <c r="E11" s="15">
        <v>17287.07</v>
      </c>
    </row>
    <row r="12" spans="1:5">
      <c r="A12" s="11" t="s">
        <v>14</v>
      </c>
      <c r="B12" s="12"/>
      <c r="C12" s="13"/>
      <c r="D12" s="13" t="s">
        <v>19</v>
      </c>
      <c r="E12" s="15">
        <v>3875.53</v>
      </c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>
        <v>125932.64</v>
      </c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4" sqref="A4"/>
    </sheetView>
  </sheetViews>
  <sheetFormatPr defaultColWidth="9" defaultRowHeight="15" outlineLevelCol="4"/>
  <cols>
    <col min="1" max="1" width="37.5714285714286" customWidth="1"/>
    <col min="2" max="2" width="25.4285714285714" customWidth="1"/>
    <col min="3" max="3" width="21.7142857142857" customWidth="1"/>
    <col min="4" max="4" width="45" customWidth="1"/>
    <col min="5" max="5" width="25.5714285714286" customWidth="1"/>
  </cols>
  <sheetData>
    <row r="1" ht="31.5" spans="1:5">
      <c r="A1" s="1" t="s">
        <v>0</v>
      </c>
      <c r="B1" s="1"/>
      <c r="C1" s="1"/>
      <c r="D1" s="1"/>
      <c r="E1" s="1"/>
    </row>
    <row r="2" ht="30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52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53</v>
      </c>
      <c r="E9" s="15"/>
    </row>
    <row r="10" spans="1:5">
      <c r="A10" s="11" t="s">
        <v>14</v>
      </c>
      <c r="B10" s="12" t="s">
        <v>16</v>
      </c>
      <c r="C10" s="13" t="s">
        <v>16</v>
      </c>
      <c r="D10" s="14" t="s">
        <v>54</v>
      </c>
      <c r="E10" s="15"/>
    </row>
    <row r="11" spans="1:5">
      <c r="A11" s="11" t="s">
        <v>14</v>
      </c>
      <c r="B11" s="12" t="s">
        <v>16</v>
      </c>
      <c r="C11" s="13" t="s">
        <v>16</v>
      </c>
      <c r="D11" s="14" t="s">
        <v>55</v>
      </c>
      <c r="E11" s="15"/>
    </row>
    <row r="12" spans="1:5">
      <c r="A12" s="11" t="s">
        <v>14</v>
      </c>
      <c r="B12" s="12"/>
      <c r="C12" s="13"/>
      <c r="D12" s="13" t="s">
        <v>19</v>
      </c>
      <c r="E12" s="15"/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/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opLeftCell="B1" workbookViewId="0">
      <selection activeCell="B4" sqref="B4"/>
    </sheetView>
  </sheetViews>
  <sheetFormatPr defaultColWidth="9" defaultRowHeight="15" outlineLevelCol="4"/>
  <cols>
    <col min="1" max="1" width="34.7142857142857" customWidth="1"/>
    <col min="2" max="2" width="28.5714285714286" customWidth="1"/>
    <col min="3" max="3" width="30.2857142857143" customWidth="1"/>
    <col min="4" max="4" width="48.1428571428571" customWidth="1"/>
    <col min="5" max="5" width="31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8.75" spans="1:5">
      <c r="A4" s="8" t="s">
        <v>56</v>
      </c>
      <c r="B4" s="22" t="s">
        <v>57</v>
      </c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 t="s">
        <v>14</v>
      </c>
      <c r="C9" s="13"/>
      <c r="D9" s="14" t="s">
        <v>58</v>
      </c>
      <c r="E9" s="15"/>
    </row>
    <row r="10" spans="1:5">
      <c r="A10" s="11" t="s">
        <v>14</v>
      </c>
      <c r="B10" s="12" t="s">
        <v>14</v>
      </c>
      <c r="C10" s="13" t="s">
        <v>16</v>
      </c>
      <c r="D10" s="14" t="s">
        <v>59</v>
      </c>
      <c r="E10" s="15"/>
    </row>
    <row r="11" spans="1:5">
      <c r="A11" s="11" t="s">
        <v>14</v>
      </c>
      <c r="B11" s="12" t="s">
        <v>14</v>
      </c>
      <c r="C11" s="13" t="s">
        <v>16</v>
      </c>
      <c r="D11" s="14" t="s">
        <v>60</v>
      </c>
      <c r="E11" s="15"/>
    </row>
    <row r="12" spans="1:5">
      <c r="A12" s="11" t="s">
        <v>14</v>
      </c>
      <c r="B12" s="12" t="s">
        <v>61</v>
      </c>
      <c r="C12" s="13"/>
      <c r="D12" s="13" t="s">
        <v>19</v>
      </c>
      <c r="E12" s="15"/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 t="s">
        <v>62</v>
      </c>
      <c r="C15" s="20"/>
      <c r="D15" s="20"/>
      <c r="E15" s="21"/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4" sqref="A4"/>
    </sheetView>
  </sheetViews>
  <sheetFormatPr defaultColWidth="9" defaultRowHeight="15" outlineLevelCol="4"/>
  <cols>
    <col min="1" max="1" width="38.5714285714286" customWidth="1"/>
    <col min="2" max="2" width="27.2857142857143" customWidth="1"/>
    <col min="3" max="3" width="26.2857142857143" customWidth="1"/>
    <col min="4" max="4" width="46.8571428571429" customWidth="1"/>
    <col min="5" max="5" width="30.1428571428571" customWidth="1"/>
  </cols>
  <sheetData>
    <row r="1" ht="31.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4" t="s">
        <v>3</v>
      </c>
      <c r="E2" s="4"/>
    </row>
    <row r="3" spans="1:5">
      <c r="A3" s="5" t="s">
        <v>4</v>
      </c>
      <c r="B3" s="5"/>
      <c r="C3" s="6" t="s">
        <v>5</v>
      </c>
      <c r="D3" s="7" t="s">
        <v>6</v>
      </c>
      <c r="E3" s="7"/>
    </row>
    <row r="4" ht="15.75" spans="1:5">
      <c r="A4" s="8" t="s">
        <v>63</v>
      </c>
      <c r="B4" s="9"/>
      <c r="C4" s="9"/>
      <c r="D4" s="9"/>
      <c r="E4" s="9"/>
    </row>
    <row r="5" ht="15.75" spans="1:5">
      <c r="A5" s="8"/>
      <c r="B5" s="9"/>
      <c r="C5" s="9"/>
      <c r="D5" s="9"/>
      <c r="E5" s="9"/>
    </row>
    <row r="6" ht="15.75" spans="1:5">
      <c r="A6" s="8" t="s">
        <v>8</v>
      </c>
      <c r="B6" s="8"/>
      <c r="C6" s="8"/>
      <c r="D6" s="8"/>
      <c r="E6" s="8"/>
    </row>
    <row r="7" ht="15.75" spans="1:5">
      <c r="A7" s="8"/>
      <c r="B7" s="8"/>
      <c r="C7" s="8"/>
      <c r="D7" s="8"/>
      <c r="E7" s="8"/>
    </row>
    <row r="8" ht="18" spans="1: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</row>
    <row r="9" spans="1:5">
      <c r="A9" s="11" t="s">
        <v>14</v>
      </c>
      <c r="B9" s="12"/>
      <c r="C9" s="13"/>
      <c r="D9" s="14" t="s">
        <v>64</v>
      </c>
      <c r="E9" s="15"/>
    </row>
    <row r="10" spans="1:5">
      <c r="A10" s="11" t="s">
        <v>14</v>
      </c>
      <c r="B10" s="12" t="s">
        <v>16</v>
      </c>
      <c r="C10" s="13" t="s">
        <v>16</v>
      </c>
      <c r="D10" s="14" t="s">
        <v>65</v>
      </c>
      <c r="E10" s="15"/>
    </row>
    <row r="11" spans="1:5">
      <c r="A11" s="11" t="s">
        <v>14</v>
      </c>
      <c r="B11" s="12" t="s">
        <v>16</v>
      </c>
      <c r="C11" s="13" t="s">
        <v>16</v>
      </c>
      <c r="D11" s="14" t="s">
        <v>66</v>
      </c>
      <c r="E11" s="15"/>
    </row>
    <row r="12" spans="1:5">
      <c r="A12" s="11" t="s">
        <v>14</v>
      </c>
      <c r="B12" s="12"/>
      <c r="C12" s="13"/>
      <c r="D12" s="13" t="s">
        <v>19</v>
      </c>
      <c r="E12" s="15"/>
    </row>
    <row r="13" spans="1:5">
      <c r="A13" s="11"/>
      <c r="B13" s="16"/>
      <c r="C13" s="13"/>
      <c r="D13" s="14"/>
      <c r="E13" s="15"/>
    </row>
    <row r="14" spans="1:5">
      <c r="A14" s="11"/>
      <c r="B14" s="17"/>
      <c r="C14" s="13"/>
      <c r="D14" s="14"/>
      <c r="E14" s="15"/>
    </row>
    <row r="15" spans="1:5">
      <c r="A15" s="18" t="s">
        <v>20</v>
      </c>
      <c r="B15" s="19"/>
      <c r="C15" s="20"/>
      <c r="D15" s="20"/>
      <c r="E15" s="21"/>
    </row>
  </sheetData>
  <mergeCells count="6">
    <mergeCell ref="A1:E1"/>
    <mergeCell ref="A2:B2"/>
    <mergeCell ref="D2:E2"/>
    <mergeCell ref="A3:B3"/>
    <mergeCell ref="D3:E3"/>
    <mergeCell ref="A6:E6"/>
  </mergeCells>
  <conditionalFormatting sqref="E9:E15">
    <cfRule type="expression" dxfId="5" priority="4">
      <formula>MOD(ROW(),2)=0</formula>
    </cfRule>
    <cfRule type="expression" dxfId="6" priority="5">
      <formula>MOD(ROW(),2)=1</formula>
    </cfRule>
  </conditionalFormatting>
  <conditionalFormatting sqref="A13:A14;C13:D14;A9:D12;A15:D15">
    <cfRule type="expression" dxfId="7" priority="6">
      <formula>MOD(ROW(),2)=0</formula>
    </cfRule>
  </conditionalFormatting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ŽTŠ Računovodstvo</cp:lastModifiedBy>
  <dcterms:created xsi:type="dcterms:W3CDTF">2016-11-01T03:33:00Z</dcterms:created>
  <cp:lastPrinted>2024-02-16T06:34:00Z</cp:lastPrinted>
  <dcterms:modified xsi:type="dcterms:W3CDTF">2026-10-05T08:38:45Z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6919424A79E34DD586ACC424E34CE12E_12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